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91614E7-3C3F-4D43-AE4A-27F76ADC74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агадлал" sheetId="11" r:id="rId1"/>
  </sheets>
  <definedNames>
    <definedName name="_xlnm._FilterDatabase" localSheetId="0" hidden="1">Магадлал!$A$1:$J$117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9" i="11" l="1"/>
  <c r="F129" i="11"/>
  <c r="F114" i="11"/>
  <c r="F105" i="11"/>
  <c r="F89" i="11"/>
  <c r="F80" i="11"/>
  <c r="F71" i="11"/>
  <c r="F65" i="11"/>
  <c r="F55" i="11"/>
  <c r="F46" i="11"/>
  <c r="F38" i="11"/>
  <c r="F25" i="11"/>
  <c r="F12" i="11"/>
  <c r="F8" i="11"/>
  <c r="I109" i="11"/>
  <c r="I110" i="11"/>
  <c r="I111" i="11"/>
  <c r="I112" i="11"/>
  <c r="I107" i="11"/>
  <c r="I108" i="11"/>
  <c r="I104" i="11"/>
  <c r="I2" i="11"/>
  <c r="I100" i="11"/>
  <c r="I102" i="11"/>
  <c r="I99" i="11"/>
  <c r="I98" i="11"/>
  <c r="I103" i="11"/>
  <c r="I97" i="11"/>
  <c r="I91" i="11" l="1"/>
  <c r="I92" i="11"/>
  <c r="I93" i="11"/>
  <c r="I94" i="11"/>
  <c r="I95" i="11"/>
  <c r="I96" i="11"/>
  <c r="I60" i="11"/>
  <c r="I63" i="11"/>
  <c r="I73" i="11"/>
  <c r="I75" i="11"/>
  <c r="I88" i="11"/>
  <c r="I83" i="11"/>
  <c r="I82" i="11"/>
  <c r="I86" i="11"/>
  <c r="I87" i="11"/>
  <c r="I79" i="11"/>
  <c r="I74" i="11"/>
  <c r="I76" i="11"/>
  <c r="I77" i="11"/>
  <c r="I84" i="11" l="1"/>
  <c r="I85" i="11"/>
  <c r="I70" i="11"/>
  <c r="I69" i="11"/>
  <c r="I67" i="11"/>
  <c r="I64" i="11"/>
  <c r="I62" i="11"/>
  <c r="I61" i="11"/>
  <c r="I42" i="11"/>
  <c r="I36" i="11"/>
  <c r="I57" i="11"/>
  <c r="I59" i="11"/>
  <c r="I34" i="11"/>
  <c r="I28" i="11" l="1"/>
  <c r="I30" i="11"/>
  <c r="I29" i="11"/>
  <c r="I31" i="11"/>
  <c r="I32" i="11"/>
  <c r="I33" i="11"/>
  <c r="I35" i="11"/>
  <c r="I18" i="11"/>
  <c r="I3" i="11"/>
  <c r="I4" i="11"/>
  <c r="I5" i="11"/>
  <c r="I6" i="11"/>
  <c r="I7" i="11"/>
  <c r="I10" i="11"/>
  <c r="I11" i="11"/>
  <c r="I15" i="11"/>
  <c r="I16" i="11"/>
  <c r="I17" i="11"/>
  <c r="I19" i="11"/>
  <c r="I20" i="11"/>
  <c r="I21" i="11"/>
  <c r="I23" i="11"/>
  <c r="I24" i="11"/>
  <c r="I27" i="11"/>
  <c r="I40" i="11"/>
  <c r="I41" i="11"/>
  <c r="I43" i="11"/>
  <c r="I44" i="11"/>
</calcChain>
</file>

<file path=xl/sharedStrings.xml><?xml version="1.0" encoding="utf-8"?>
<sst xmlns="http://schemas.openxmlformats.org/spreadsheetml/2006/main" count="528" uniqueCount="421">
  <si>
    <t>№</t>
  </si>
  <si>
    <t xml:space="preserve">Техникийн магадлалын акт </t>
  </si>
  <si>
    <t>Он сар өдөр</t>
  </si>
  <si>
    <t xml:space="preserve"> Хаяг</t>
  </si>
  <si>
    <t>Лифтний марк</t>
  </si>
  <si>
    <t>Магадлалын акт №</t>
  </si>
  <si>
    <t>Нэг бүрийн үнэ /НӨАТ/</t>
  </si>
  <si>
    <t>Нийт үнэ /НӨАТ/</t>
  </si>
  <si>
    <t>Лифтний тоо</t>
  </si>
  <si>
    <t>"Парк сайд" СӨХ</t>
  </si>
  <si>
    <t>"Гангар орд" СӨХ</t>
  </si>
  <si>
    <t>"Содон суврага" СӨХ</t>
  </si>
  <si>
    <t>"Тавлаг өргөө" СӨХ</t>
  </si>
  <si>
    <t>"Уурхайчин" СӨХ</t>
  </si>
  <si>
    <t>№01</t>
  </si>
  <si>
    <t>№02</t>
  </si>
  <si>
    <t>БЗД 26-р хороо 821, 822, 823, 825-р байр</t>
  </si>
  <si>
    <t>17 зог</t>
  </si>
  <si>
    <t>IRISI-PA09/0600/CO-105-17/17</t>
  </si>
  <si>
    <t>№03</t>
  </si>
  <si>
    <t>№04</t>
  </si>
  <si>
    <t>№05</t>
  </si>
  <si>
    <t>№06</t>
  </si>
  <si>
    <t>№07</t>
  </si>
  <si>
    <t>№08</t>
  </si>
  <si>
    <t>№09</t>
  </si>
  <si>
    <t xml:space="preserve">"Гарден 76" СӨХ </t>
  </si>
  <si>
    <t>2024.01.30</t>
  </si>
  <si>
    <t>2024.01.23</t>
  </si>
  <si>
    <t>2024.02.06</t>
  </si>
  <si>
    <t>№10</t>
  </si>
  <si>
    <t>2024.02.29</t>
  </si>
  <si>
    <t>2024.03.04</t>
  </si>
  <si>
    <t>"Ромёо жулета" СӨХ</t>
  </si>
  <si>
    <t>"8А"  СӨХ</t>
  </si>
  <si>
    <t>"Баянзүрх апартмент" СӨХ</t>
  </si>
  <si>
    <t>2024.03.06</t>
  </si>
  <si>
    <t>№11</t>
  </si>
  <si>
    <t>"Төгс" СӨХ</t>
  </si>
  <si>
    <t>2024.03.11</t>
  </si>
  <si>
    <t>№12</t>
  </si>
  <si>
    <t>БЗД 3-р хороо 8А байр</t>
  </si>
  <si>
    <t>12 зог</t>
  </si>
  <si>
    <t>SNP-320/1.0-JXW</t>
  </si>
  <si>
    <t xml:space="preserve">БНД 3-р хороо 55, 56, 57, 59, 64-р байр </t>
  </si>
  <si>
    <t>SUNWA-SDKII400/1.0-JXW, SNP320-1.0-JXW, TKJ630/6</t>
  </si>
  <si>
    <t xml:space="preserve">БНД 3-р хороо 26A, 34A-р байр </t>
  </si>
  <si>
    <t>9 зог</t>
  </si>
  <si>
    <t>9 зог-4, 6 зог-1</t>
  </si>
  <si>
    <t>8 зог</t>
  </si>
  <si>
    <t>BLT-QS</t>
  </si>
  <si>
    <t xml:space="preserve">БНД 3-р хороо  44A-р байр </t>
  </si>
  <si>
    <t>SUNWA ELEVATOR</t>
  </si>
  <si>
    <t xml:space="preserve">БНД 3-р хороо  81-р байр </t>
  </si>
  <si>
    <t>600kg, 1m/c</t>
  </si>
  <si>
    <t>№13</t>
  </si>
  <si>
    <t>№14</t>
  </si>
  <si>
    <t>№15</t>
  </si>
  <si>
    <t>Мандах өргөө СӨХ</t>
  </si>
  <si>
    <t>2024.03.14.</t>
  </si>
  <si>
    <t>2024.03.13</t>
  </si>
  <si>
    <t>"Очир 1" СӨХ</t>
  </si>
  <si>
    <t>2024.03.12</t>
  </si>
  <si>
    <t>№16</t>
  </si>
  <si>
    <t>"Хаппи резиденс" СӨХ</t>
  </si>
  <si>
    <t>"Нийтлэг үйлчилгээний газар" СӨХ</t>
  </si>
  <si>
    <t>№17</t>
  </si>
  <si>
    <t>№18</t>
  </si>
  <si>
    <t>"Баян хүрээ 9" СӨХ</t>
  </si>
  <si>
    <t>2024.03.25.</t>
  </si>
  <si>
    <t>88*2            77*2            66*4</t>
  </si>
  <si>
    <t xml:space="preserve">БЗД 8-р хороо Цагдаагийн өргөн чөлөө 76-р байр </t>
  </si>
  <si>
    <t>16 зог</t>
  </si>
  <si>
    <t>DSK-K</t>
  </si>
  <si>
    <t xml:space="preserve">БЗД 13-р хороо 103-р байр </t>
  </si>
  <si>
    <t xml:space="preserve">БЗД 2-р хороо 28/5-р байр </t>
  </si>
  <si>
    <t>13 зог</t>
  </si>
  <si>
    <t>АР/630/1.0-JXW</t>
  </si>
  <si>
    <t>GEP-MRL</t>
  </si>
  <si>
    <t xml:space="preserve">"Премиум палас" ХХК </t>
  </si>
  <si>
    <t>Юулонг ресторан</t>
  </si>
  <si>
    <t>5 зог</t>
  </si>
  <si>
    <t>СБД 3-р хороо 18-р байр</t>
  </si>
  <si>
    <t>sanel elevator</t>
  </si>
  <si>
    <t>"Маргад Өргөө" СӨХ</t>
  </si>
  <si>
    <t>"New artsat" СӨХ</t>
  </si>
  <si>
    <t>2024.03.29</t>
  </si>
  <si>
    <t>ХУД 14-р хороо Нийслэлийн нутгийн захиргааны төв цогцолбор</t>
  </si>
  <si>
    <t>5 зог       9 зог     12 зог</t>
  </si>
  <si>
    <t>TKJ1350/18/CO90-09F/09 TKJ1350/18/CO90-12F/12 TKJ1350/18/CO90-05F/05</t>
  </si>
  <si>
    <t>IRISI-PA09/0600/-CO-105-17/17,  GR1-PA7/525/2S60,2/2</t>
  </si>
  <si>
    <t>БЗД 41-р хороо 46А, 46Б байр</t>
  </si>
  <si>
    <t>№19</t>
  </si>
  <si>
    <t>№20</t>
  </si>
  <si>
    <t>№21</t>
  </si>
  <si>
    <t>"Орон гэр 18" СӨХ</t>
  </si>
  <si>
    <t>"Төгөл" СӨХ</t>
  </si>
  <si>
    <t>2024.04.04</t>
  </si>
  <si>
    <t>2024.04.03</t>
  </si>
  <si>
    <t>"Равсалс фамили" ХХК</t>
  </si>
  <si>
    <t>№22</t>
  </si>
  <si>
    <t>"Сансар 956" СӨХ</t>
  </si>
  <si>
    <t>"Тасган 62" СӨХ</t>
  </si>
  <si>
    <t>"Сандэй" СӨХ</t>
  </si>
  <si>
    <t>2024.04.05</t>
  </si>
  <si>
    <t>№26</t>
  </si>
  <si>
    <t xml:space="preserve">"Сансар өргөө" СӨХ </t>
  </si>
  <si>
    <t>№25</t>
  </si>
  <si>
    <t>№23</t>
  </si>
  <si>
    <t>№24</t>
  </si>
  <si>
    <t>№27</t>
  </si>
  <si>
    <t>2024.04.10</t>
  </si>
  <si>
    <t>№28</t>
  </si>
  <si>
    <t>№30</t>
  </si>
  <si>
    <t xml:space="preserve">ХУД 23-р хороо 878, 879-р байр </t>
  </si>
  <si>
    <t>MAROHN THYSSENKRUPP</t>
  </si>
  <si>
    <t>BRILLIANT ELEVATOR</t>
  </si>
  <si>
    <t>ЧД 6-р хороо 62/1-р байр</t>
  </si>
  <si>
    <t>10 зог</t>
  </si>
  <si>
    <t>ЧД 6-р хороо 28-р байр</t>
  </si>
  <si>
    <t>HANDOK ELEVATOR</t>
  </si>
  <si>
    <t>ЧД 3-р хороо 8/8, 8/9-р байр</t>
  </si>
  <si>
    <t>Р11-630-СО60/12/12</t>
  </si>
  <si>
    <t xml:space="preserve">БЗД 12-р хороо 55-р байр </t>
  </si>
  <si>
    <t xml:space="preserve">Могилев </t>
  </si>
  <si>
    <t>"Сүрлэг 21" СӨХ</t>
  </si>
  <si>
    <t>№29</t>
  </si>
  <si>
    <t>№31</t>
  </si>
  <si>
    <t>2024.05.02</t>
  </si>
  <si>
    <t>№32</t>
  </si>
  <si>
    <t xml:space="preserve">БЗД 15-р хороо 41-р байр </t>
  </si>
  <si>
    <t>SHANGHAI LIFTEVH ELEVATOR</t>
  </si>
  <si>
    <t>БЗД 43-р хороо 84А байр</t>
  </si>
  <si>
    <t>Suzuki japan elevator</t>
  </si>
  <si>
    <t>"Кремль" СӨХ</t>
  </si>
  <si>
    <t>"Гарден сити" СӨХ</t>
  </si>
  <si>
    <t>"Оршил Хотхон" СӨХ</t>
  </si>
  <si>
    <t xml:space="preserve">"Хур алтан өргөө" ХХК </t>
  </si>
  <si>
    <t>"Гандирс 26" СӨХ</t>
  </si>
  <si>
    <t>СХД 19-р хороо 8А байр 3-р орц, 8В байр 2-р орц</t>
  </si>
  <si>
    <t xml:space="preserve">СХД 29-р хороо 131/1-131/6-р байр </t>
  </si>
  <si>
    <t>КМЗ-ЛП-0411,                Р450-СО60-09/09</t>
  </si>
  <si>
    <t>ЧД 1-р хороо Хөдөлмөрийн ордон,СБД 2-р хороо Твин тауэр</t>
  </si>
  <si>
    <t>shanghai mitsubishu elevator, sigma elevator</t>
  </si>
  <si>
    <t>14-16 зог</t>
  </si>
  <si>
    <t xml:space="preserve">ХУД 23-р хороо 1430-1439-р байр </t>
  </si>
  <si>
    <t xml:space="preserve">FHSP50-PA10/800/-CO108/17/17 , BLT, FHSP/800/1.75/17/17/17 , DelfaElevator элеватор , Фүживкон элеватор, </t>
  </si>
  <si>
    <t>"Ой 8" СӨХ</t>
  </si>
  <si>
    <t>№33</t>
  </si>
  <si>
    <t>№34</t>
  </si>
  <si>
    <t>2024.05.07</t>
  </si>
  <si>
    <t>"Нарлаг 60" СӨХ</t>
  </si>
  <si>
    <t>2024.05.16.</t>
  </si>
  <si>
    <t>№35</t>
  </si>
  <si>
    <t>ХУД 4-р хороо 1101-1106, 1201-1206, 1301-1310, 1401-1402-р байр</t>
  </si>
  <si>
    <t>6, 17 зог</t>
  </si>
  <si>
    <t>Шанхай Мицүбиши элеватор, DELFAR ELEVATOR, HANZGHOU SWORD, HYUNDAI ELEVATOR</t>
  </si>
  <si>
    <t>BEIJING AEROSPACE JINYANG</t>
  </si>
  <si>
    <t xml:space="preserve">ЧД 1-р хороо 26-р байр </t>
  </si>
  <si>
    <t>14 зог</t>
  </si>
  <si>
    <t xml:space="preserve">БЗД 12-р хороо 56-р байр </t>
  </si>
  <si>
    <t>№37</t>
  </si>
  <si>
    <t xml:space="preserve">"Сэлбэ 11" СӨХ </t>
  </si>
  <si>
    <t>2024.06.04</t>
  </si>
  <si>
    <t xml:space="preserve">СБД 7-р хороо 5Б байр </t>
  </si>
  <si>
    <t>11 зог</t>
  </si>
  <si>
    <t>№38</t>
  </si>
  <si>
    <t>№40</t>
  </si>
  <si>
    <t>№39</t>
  </si>
  <si>
    <t>№41</t>
  </si>
  <si>
    <t>№42</t>
  </si>
  <si>
    <t>2024.06.24</t>
  </si>
  <si>
    <t>№43</t>
  </si>
  <si>
    <t>2024.06.27</t>
  </si>
  <si>
    <t>2024.05.22.</t>
  </si>
  <si>
    <t>2024.06.04.</t>
  </si>
  <si>
    <t>2024.05.28.</t>
  </si>
  <si>
    <t>СХД 19-р хороо 50А, 50Б байр</t>
  </si>
  <si>
    <t>Rhine lift elevator</t>
  </si>
  <si>
    <t>2024.01.17</t>
  </si>
  <si>
    <t>ThyssenKrupp</t>
  </si>
  <si>
    <t xml:space="preserve">СБД 2-р хороо 20А,Б байр </t>
  </si>
  <si>
    <t>БГД 19-р хороо 60-р байр</t>
  </si>
  <si>
    <t>№36</t>
  </si>
  <si>
    <t>edunburgh elevator</t>
  </si>
  <si>
    <t>"Трею эл" СӨХ</t>
  </si>
  <si>
    <t>"Инэл" ХХК</t>
  </si>
  <si>
    <t>"Ээлтэй 40" СӨХ</t>
  </si>
  <si>
    <t>"Тохилог айл" СӨХ</t>
  </si>
  <si>
    <t>"Тулга 3" СӨХ</t>
  </si>
  <si>
    <t>"Мандах өргөө" СӨХ</t>
  </si>
  <si>
    <t xml:space="preserve">"Залуус 1" СӨХ </t>
  </si>
  <si>
    <t>"Солонго ай" СӨХ</t>
  </si>
  <si>
    <t xml:space="preserve">БЗД 26-р хороо 715, 716, 719, 720-р байр </t>
  </si>
  <si>
    <t xml:space="preserve">17 зог 20 зог </t>
  </si>
  <si>
    <t>IRISI-PA15(1150)-CO-090-17/17                                                     IRISI-PA170(1150)-CO-090-19/19</t>
  </si>
  <si>
    <t>БЗД 3-р хороо 3А, 4А байр</t>
  </si>
  <si>
    <t xml:space="preserve">"Буянт өргөө" СӨХ </t>
  </si>
  <si>
    <t>2024.07.02</t>
  </si>
  <si>
    <t>SNP-320/1.0-JXW, AUX,           ЛП-0307БК</t>
  </si>
  <si>
    <t>№44</t>
  </si>
  <si>
    <t xml:space="preserve">БГД 15-р хороо 23В байр1,2,3-р орц, 24-р байр 1,2,3-р орц </t>
  </si>
  <si>
    <t xml:space="preserve">БГД 12-р хороо 5А, 5Б, 16, 17-р байр </t>
  </si>
  <si>
    <t>ЛП-0307БК, ED2007030-03, AP450/0.71-jxw</t>
  </si>
  <si>
    <t>№45</t>
  </si>
  <si>
    <t>№46</t>
  </si>
  <si>
    <t xml:space="preserve">"Дэнж 54" СӨХ </t>
  </si>
  <si>
    <t>2024.07.09.</t>
  </si>
  <si>
    <t xml:space="preserve">"Улсын Хоёрдугаар төв эмнэлэг" </t>
  </si>
  <si>
    <t>2024.07.16</t>
  </si>
  <si>
    <t>№47</t>
  </si>
  <si>
    <t xml:space="preserve">"Энэрэнгүй" СӨХ </t>
  </si>
  <si>
    <t>2024.07.24</t>
  </si>
  <si>
    <t>№48</t>
  </si>
  <si>
    <t>№49</t>
  </si>
  <si>
    <t>№50</t>
  </si>
  <si>
    <t>№51</t>
  </si>
  <si>
    <t>"Соёмбот өргөө" СӨХ</t>
  </si>
  <si>
    <t xml:space="preserve">"Хом ланд хотхон " СӨХ </t>
  </si>
  <si>
    <t>2024.07.31</t>
  </si>
  <si>
    <t>2024.08.06</t>
  </si>
  <si>
    <t>"Есөн Эрдэнэ" СӨХ</t>
  </si>
  <si>
    <t>"Өргөө 33" СӨХ</t>
  </si>
  <si>
    <t>2024.08.09</t>
  </si>
  <si>
    <t>№52</t>
  </si>
  <si>
    <t>№53</t>
  </si>
  <si>
    <t>"Тулах багана" СӨХ</t>
  </si>
  <si>
    <t>2024.08.13</t>
  </si>
  <si>
    <t>ХУД 22-р хороо 51/1-р байр 1, 2-р орц</t>
  </si>
  <si>
    <t>Р680-СО60-10/10</t>
  </si>
  <si>
    <t>БЗД 2-р хороо 103-р байр</t>
  </si>
  <si>
    <t>15 зог</t>
  </si>
  <si>
    <t>Р1000-СО90/15/15</t>
  </si>
  <si>
    <t>Тансаг дөл СӨХ</t>
  </si>
  <si>
    <t>2024.08.19</t>
  </si>
  <si>
    <t>№54</t>
  </si>
  <si>
    <t>БЗД 43-р хороо 103/1, 103/2, 103/3-р байр</t>
  </si>
  <si>
    <t xml:space="preserve">БЗД 38-р хороо 418, 419, 420, 421-р байр </t>
  </si>
  <si>
    <t>Р630-СО90-106/16/16 Larsson elevator</t>
  </si>
  <si>
    <t>AUX</t>
  </si>
  <si>
    <t>СХД 13-р хороо 9-р байр 1-4-р орц</t>
  </si>
  <si>
    <t>Зогсоо лын  /тоо</t>
  </si>
  <si>
    <t>№55</t>
  </si>
  <si>
    <t>№56</t>
  </si>
  <si>
    <t>№57</t>
  </si>
  <si>
    <t>№58</t>
  </si>
  <si>
    <t>№59</t>
  </si>
  <si>
    <t>№60</t>
  </si>
  <si>
    <t>№61</t>
  </si>
  <si>
    <t xml:space="preserve">"Сутай" СӨХ </t>
  </si>
  <si>
    <t>2024.09.09</t>
  </si>
  <si>
    <t>"Эвсэг 25" СӨХ</t>
  </si>
  <si>
    <t>2024.09.02</t>
  </si>
  <si>
    <t xml:space="preserve">"Залуусын Өргөө" СӨХ </t>
  </si>
  <si>
    <t>"Орчлон Өргөө" СӨХ</t>
  </si>
  <si>
    <t>"Гурван Өндөр" СӨХ</t>
  </si>
  <si>
    <t>СХД 19-р хороо 48А байр 6-р байр 2-р лифт</t>
  </si>
  <si>
    <t>Senmel elevator</t>
  </si>
  <si>
    <t>СХД 38-р хороо 48А, 48Б, 48В байр</t>
  </si>
  <si>
    <t>2024.09.20.</t>
  </si>
  <si>
    <t>Чандмана СӨХ</t>
  </si>
  <si>
    <t>Оргил дэнж СӨХ</t>
  </si>
  <si>
    <t>2024.09.25</t>
  </si>
  <si>
    <t>СБД 9-р хороо Хоймор оффис</t>
  </si>
  <si>
    <t>Р900-СО90-17/17</t>
  </si>
  <si>
    <t xml:space="preserve">БЗД 1-р хороо 58, 59-р байр </t>
  </si>
  <si>
    <t>BRILLIANT ELEVATOR, Могилев лифтмаш</t>
  </si>
  <si>
    <t>СХД 17-р хороо 33-р байр 1-4-р орц</t>
  </si>
  <si>
    <t xml:space="preserve">СБД 6-р хороо 40-р байр </t>
  </si>
  <si>
    <t>Р550-СО60-9/9</t>
  </si>
  <si>
    <t xml:space="preserve">СХД 27-р хороо 53-р байр </t>
  </si>
  <si>
    <t xml:space="preserve">СХД 24-р хороо 46-р байр </t>
  </si>
  <si>
    <t>Р550-СО60-12/12</t>
  </si>
  <si>
    <t>2024.10.07</t>
  </si>
  <si>
    <t>Туул ривер СӨХ</t>
  </si>
  <si>
    <t>2024.10.10</t>
  </si>
  <si>
    <t>№62</t>
  </si>
  <si>
    <t>№63</t>
  </si>
  <si>
    <t xml:space="preserve">ХУД 1-р хороо 25-р байр 1,2-р орц </t>
  </si>
  <si>
    <t>№64</t>
  </si>
  <si>
    <t>№65</t>
  </si>
  <si>
    <t>Улаанхуаран</t>
  </si>
  <si>
    <t>CANNY ELEVATOR</t>
  </si>
  <si>
    <t>SUNWA ELEVATOR, GRPS19/630/1.0</t>
  </si>
  <si>
    <t>СХД 19-р хороо 60-р байр 1,2-р орц, 60/1-р байр 1,2-р орц</t>
  </si>
  <si>
    <t xml:space="preserve">"Хоёр хайрхан" СӨХ </t>
  </si>
  <si>
    <t>"Инвескор проперти"  ХХК Хоймор оффис</t>
  </si>
  <si>
    <t>Гранд Виста СӨХ</t>
  </si>
  <si>
    <t xml:space="preserve">ХУД 4-р хороо 101-104, 109-р байр </t>
  </si>
  <si>
    <t>Р1350-СО105-17/17</t>
  </si>
  <si>
    <t>GLARIE GEP-P8/630-CO105-16/15</t>
  </si>
  <si>
    <t>БГД 3-р хороо 214Б байр</t>
  </si>
  <si>
    <t>№66</t>
  </si>
  <si>
    <t>"Ардчилал 43" СӨХ</t>
  </si>
  <si>
    <t>2024.10.17</t>
  </si>
  <si>
    <t xml:space="preserve">БГД 4-р хороо 43-р байр </t>
  </si>
  <si>
    <t>9,          12 зог</t>
  </si>
  <si>
    <t>brilliant elevator BLT-MS-2ш, AP-450/1-JXW-1ш</t>
  </si>
  <si>
    <t>№67</t>
  </si>
  <si>
    <t>№68</t>
  </si>
  <si>
    <t xml:space="preserve">"Их монгол" СӨХ </t>
  </si>
  <si>
    <t>2024.10.24</t>
  </si>
  <si>
    <t xml:space="preserve">БГД К105, К106-р байр </t>
  </si>
  <si>
    <t>11 сар</t>
  </si>
  <si>
    <t>10 сар</t>
  </si>
  <si>
    <t>3 сар</t>
  </si>
  <si>
    <t>7 сар</t>
  </si>
  <si>
    <t>БЗД 24-25-р байр</t>
  </si>
  <si>
    <t>KOYO ELEVATOR, TKJ400/1.08, BLT-QS</t>
  </si>
  <si>
    <t>№69</t>
  </si>
  <si>
    <t>№70</t>
  </si>
  <si>
    <t>№71</t>
  </si>
  <si>
    <t>№72</t>
  </si>
  <si>
    <t>№73</t>
  </si>
  <si>
    <t>№74</t>
  </si>
  <si>
    <t>Гарден ресиденс</t>
  </si>
  <si>
    <t>№75</t>
  </si>
  <si>
    <t>№76</t>
  </si>
  <si>
    <t>Баян булаг</t>
  </si>
  <si>
    <t>Зуун мод</t>
  </si>
  <si>
    <t>Өөрийн гэр СӨХ</t>
  </si>
  <si>
    <t>"Хаппи ресиденс" СӨХ</t>
  </si>
  <si>
    <t>2024.11.07</t>
  </si>
  <si>
    <t xml:space="preserve">ХУД 881, 883-р байр </t>
  </si>
  <si>
    <t>850, 1150кг , 1.75м/с</t>
  </si>
  <si>
    <t>БГД 3-р хороо 6-р байр</t>
  </si>
  <si>
    <t xml:space="preserve">БЗД 3-р хороо 51-р байр </t>
  </si>
  <si>
    <t>"Өнөр 12" СӨХ</t>
  </si>
  <si>
    <t>2024.11.11</t>
  </si>
  <si>
    <t>СХД 14-р хороо 12-р байр 1, 2, 4, 5,6, 7, 8</t>
  </si>
  <si>
    <t>SNP-320/1.0-JXW-5ш, BLT-QS-1ш, ТОР-MR/TK-1ш</t>
  </si>
  <si>
    <t>"Дэвшил 8" СӨХ</t>
  </si>
  <si>
    <t>2024.11.08</t>
  </si>
  <si>
    <t>БЗД 15-р хороо 6-р байр 1-7-р орц, 7Б байр</t>
  </si>
  <si>
    <t>ЛП-0307БК</t>
  </si>
  <si>
    <t>АР/320/0.71/JXW-3ш, -ЛП-0307БК-4ш, Р550-СО60-10/10</t>
  </si>
  <si>
    <t>БЗД 15-р хороо 4-р байр 1,2,4-р орц, 5-р байр 2-р орц,67 байр</t>
  </si>
  <si>
    <t>АР/320/0.71/JXW-2ш, МК2000-1ш, HD2000-EMA-1ш, Р550-СО60-10/10-1ш</t>
  </si>
  <si>
    <t>БЗД 3-р хороо Улсын 2 дугаар төв эмнэлэг</t>
  </si>
  <si>
    <t>SDK1350/1.0, SDK450/1.0,  AP/1230/1.0/JXW/A2005001</t>
  </si>
  <si>
    <t>YDGM-072T</t>
  </si>
  <si>
    <t>БГД 6-р хороо 83-р байр 2-р орц</t>
  </si>
  <si>
    <t>"Өнөр 14" СӨХ</t>
  </si>
  <si>
    <t>"Орд 789" СӨХ</t>
  </si>
  <si>
    <t>2024.11.11.</t>
  </si>
  <si>
    <t xml:space="preserve">СХД 14-р хороо 14-р байр 1-р орц </t>
  </si>
  <si>
    <t xml:space="preserve">СХД 13-р хороо 8-р байр 4, 6, 7, 8, 10-р орц </t>
  </si>
  <si>
    <t xml:space="preserve">Драгон </t>
  </si>
  <si>
    <t>88*4             66*11</t>
  </si>
  <si>
    <t>2024.11.19</t>
  </si>
  <si>
    <t>2024.11.20</t>
  </si>
  <si>
    <t>№77</t>
  </si>
  <si>
    <t>2024.11.12</t>
  </si>
  <si>
    <t>БГД 28-р хороо 302-р байр 2-р лифт</t>
  </si>
  <si>
    <t>fuji shandong</t>
  </si>
  <si>
    <t>№78</t>
  </si>
  <si>
    <t>№79</t>
  </si>
  <si>
    <t>№80</t>
  </si>
  <si>
    <t>№81</t>
  </si>
  <si>
    <t xml:space="preserve">Архив </t>
  </si>
  <si>
    <t>2024.11.29</t>
  </si>
  <si>
    <t>№82</t>
  </si>
  <si>
    <t>№83</t>
  </si>
  <si>
    <t>2024.12.09</t>
  </si>
  <si>
    <t>СБД 2-р хороо 20А, 20Б байр</t>
  </si>
  <si>
    <t xml:space="preserve"> THYSSENKRUPP Е20050160А</t>
  </si>
  <si>
    <t>БЗД 43-р хороо 44-р байр</t>
  </si>
  <si>
    <t>SUZUKI ML550              SUZUKI ML630</t>
  </si>
  <si>
    <t>"Эрх чөлөө-3" СӨХ</t>
  </si>
  <si>
    <t>СБД 7-р хороо 8, 9, 7А, 7Б байр</t>
  </si>
  <si>
    <t xml:space="preserve">ЛП-0307БК, ТОР-MR/TK, KOYO ELEVATOR </t>
  </si>
  <si>
    <t>DELFA ELEVATOR</t>
  </si>
  <si>
    <t>БЗД 16-р хороо 49А байр</t>
  </si>
  <si>
    <t>Монгол улсын дээд шүүх</t>
  </si>
  <si>
    <t>2024.12.04</t>
  </si>
  <si>
    <t>ЧД 1-р хороо Хангарди ордны барилга</t>
  </si>
  <si>
    <t>SL1-SA15/1000/2S90-15/15 SL1-SA9/600/-105-15/15 SL1-SA9/600/-105-15/15</t>
  </si>
  <si>
    <t>2024.12.16</t>
  </si>
  <si>
    <t>№84</t>
  </si>
  <si>
    <t>БГД 6-р хороо 68, 87/3, 52, 53-р байр</t>
  </si>
  <si>
    <t>"Алтан Амирлахуй Сууц" СӨХ</t>
  </si>
  <si>
    <t>"Тэнгэр" СӨХ</t>
  </si>
  <si>
    <t>"Өргөө 14" СӨХ</t>
  </si>
  <si>
    <t>"Шинэ эхлэл" 41 СӨХ</t>
  </si>
  <si>
    <t>"Нарны орд" СӨХ</t>
  </si>
  <si>
    <t>"Гарден 16" СӨХ</t>
  </si>
  <si>
    <t xml:space="preserve">"Алтайн бараа" СӨХ </t>
  </si>
  <si>
    <t>БГД 10-р хороо 12А, 12Б байр</t>
  </si>
  <si>
    <t>БГД 10-р хорооо 9, 10, 11, 11А,14Б, 15, 30-р байр</t>
  </si>
  <si>
    <t>SNP-320/1.0-JXW-, BLT-QS-, ТОР-MR/TK</t>
  </si>
  <si>
    <t>DIL-PA9(600)</t>
  </si>
  <si>
    <t>1-р сар</t>
  </si>
  <si>
    <t>2-р сар</t>
  </si>
  <si>
    <t>3-р сар</t>
  </si>
  <si>
    <t>4-р сар</t>
  </si>
  <si>
    <t>5-р сар</t>
  </si>
  <si>
    <t>6-р сар</t>
  </si>
  <si>
    <t>7-р сар</t>
  </si>
  <si>
    <t>8-р сар</t>
  </si>
  <si>
    <t>9-р сар</t>
  </si>
  <si>
    <t>10-р сар</t>
  </si>
  <si>
    <t>11-р сар</t>
  </si>
  <si>
    <t xml:space="preserve">"Шунхлай" СӨХ </t>
  </si>
  <si>
    <t>2024.12.26</t>
  </si>
  <si>
    <t>№85</t>
  </si>
  <si>
    <t>№86</t>
  </si>
  <si>
    <t>№87</t>
  </si>
  <si>
    <t>№88</t>
  </si>
  <si>
    <t>12-р сар</t>
  </si>
  <si>
    <t>1 сар</t>
  </si>
  <si>
    <t>2 сар</t>
  </si>
  <si>
    <t>4 сар</t>
  </si>
  <si>
    <t>5 сар</t>
  </si>
  <si>
    <t>6 сар</t>
  </si>
  <si>
    <t>8 сар</t>
  </si>
  <si>
    <t>9 сар</t>
  </si>
  <si>
    <t>12 сар</t>
  </si>
  <si>
    <t>Нийт</t>
  </si>
  <si>
    <t>ААНБ, СӨХ-дын тоо</t>
  </si>
  <si>
    <t xml:space="preserve">Лифтний тоо </t>
  </si>
  <si>
    <t>Ажил гүйцэтгэсэн 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</si>
</sst>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Магадлал!$F$117:$F$128</c:f>
              <c:numCache>
                <c:formatCode>General</c:formatCode>
                <c:ptCount val="12"/>
                <c:pt idx="0">
                  <c:v>21</c:v>
                </c:pt>
                <c:pt idx="1">
                  <c:v>8</c:v>
                </c:pt>
                <c:pt idx="2">
                  <c:v>69</c:v>
                </c:pt>
                <c:pt idx="3">
                  <c:v>73</c:v>
                </c:pt>
                <c:pt idx="4">
                  <c:v>29</c:v>
                </c:pt>
                <c:pt idx="5">
                  <c:v>23</c:v>
                </c:pt>
                <c:pt idx="6">
                  <c:v>38</c:v>
                </c:pt>
                <c:pt idx="7">
                  <c:v>14</c:v>
                </c:pt>
                <c:pt idx="8">
                  <c:v>16</c:v>
                </c:pt>
                <c:pt idx="9">
                  <c:v>37</c:v>
                </c:pt>
                <c:pt idx="10">
                  <c:v>68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D-4469-808E-322D6838A0D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50549215"/>
        <c:axId val="1875459519"/>
      </c:barChart>
      <c:catAx>
        <c:axId val="19505492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459519"/>
        <c:crosses val="autoZero"/>
        <c:auto val="1"/>
        <c:lblAlgn val="ctr"/>
        <c:lblOffset val="100"/>
        <c:noMultiLvlLbl val="0"/>
      </c:catAx>
      <c:valAx>
        <c:axId val="1875459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54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115</xdr:row>
      <xdr:rowOff>419100</xdr:rowOff>
    </xdr:from>
    <xdr:to>
      <xdr:col>11</xdr:col>
      <xdr:colOff>590550</xdr:colOff>
      <xdr:row>127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4CDCFA-52A6-4FDB-BE03-2833163DA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063F6-CC74-4E90-A1F5-71462F466F1F}">
  <dimension ref="A1:K130"/>
  <sheetViews>
    <sheetView tabSelected="1" topLeftCell="A112" zoomScaleNormal="100" workbookViewId="0">
      <selection activeCell="Q120" sqref="Q120"/>
    </sheetView>
  </sheetViews>
  <sheetFormatPr defaultRowHeight="14.25" x14ac:dyDescent="0.25"/>
  <cols>
    <col min="1" max="1" width="3.42578125" style="6" customWidth="1"/>
    <col min="2" max="2" width="16.28515625" style="11" customWidth="1"/>
    <col min="3" max="3" width="12" style="6" customWidth="1"/>
    <col min="4" max="4" width="22.5703125" style="6" customWidth="1"/>
    <col min="5" max="5" width="7.85546875" style="6" customWidth="1"/>
    <col min="6" max="6" width="6.85546875" style="6" customWidth="1"/>
    <col min="7" max="7" width="22.28515625" style="6" customWidth="1"/>
    <col min="8" max="8" width="12.28515625" style="9" customWidth="1"/>
    <col min="9" max="9" width="13.140625" style="9" customWidth="1"/>
    <col min="10" max="10" width="9.28515625" style="6" bestFit="1" customWidth="1"/>
    <col min="11" max="16384" width="9.140625" style="6"/>
  </cols>
  <sheetData>
    <row r="1" spans="1:11" ht="49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241</v>
      </c>
      <c r="F1" s="1" t="s">
        <v>8</v>
      </c>
      <c r="G1" s="1" t="s">
        <v>4</v>
      </c>
      <c r="H1" s="7" t="s">
        <v>6</v>
      </c>
      <c r="I1" s="7" t="s">
        <v>7</v>
      </c>
      <c r="J1" s="1" t="s">
        <v>5</v>
      </c>
    </row>
    <row r="2" spans="1:11" ht="28.5" customHeight="1" x14ac:dyDescent="0.25">
      <c r="A2" s="14">
        <v>1</v>
      </c>
      <c r="B2" s="15" t="s">
        <v>10</v>
      </c>
      <c r="C2" s="14" t="s">
        <v>179</v>
      </c>
      <c r="D2" s="3" t="s">
        <v>181</v>
      </c>
      <c r="E2" s="5" t="s">
        <v>118</v>
      </c>
      <c r="F2" s="5">
        <v>2</v>
      </c>
      <c r="G2" s="5" t="s">
        <v>180</v>
      </c>
      <c r="H2" s="8">
        <v>77000</v>
      </c>
      <c r="I2" s="8">
        <f>H2*F2</f>
        <v>154000</v>
      </c>
      <c r="J2" s="5" t="s">
        <v>14</v>
      </c>
      <c r="K2" s="39" t="s">
        <v>391</v>
      </c>
    </row>
    <row r="3" spans="1:11" ht="37.5" customHeight="1" x14ac:dyDescent="0.25">
      <c r="A3" s="14">
        <v>2</v>
      </c>
      <c r="B3" s="15" t="s">
        <v>9</v>
      </c>
      <c r="C3" s="14" t="s">
        <v>28</v>
      </c>
      <c r="D3" s="3" t="s">
        <v>16</v>
      </c>
      <c r="E3" s="5" t="s">
        <v>17</v>
      </c>
      <c r="F3" s="5">
        <v>10</v>
      </c>
      <c r="G3" s="3" t="s">
        <v>18</v>
      </c>
      <c r="H3" s="8">
        <v>77000</v>
      </c>
      <c r="I3" s="8">
        <f t="shared" ref="I3:I44" si="0">H3*F3</f>
        <v>770000</v>
      </c>
      <c r="J3" s="3" t="s">
        <v>15</v>
      </c>
      <c r="K3" s="34"/>
    </row>
    <row r="4" spans="1:11" ht="39.75" customHeight="1" x14ac:dyDescent="0.25">
      <c r="A4" s="14">
        <v>3</v>
      </c>
      <c r="B4" s="15" t="s">
        <v>13</v>
      </c>
      <c r="C4" s="14" t="s">
        <v>27</v>
      </c>
      <c r="D4" s="3" t="s">
        <v>44</v>
      </c>
      <c r="E4" s="3" t="s">
        <v>48</v>
      </c>
      <c r="F4" s="5">
        <v>5</v>
      </c>
      <c r="G4" s="3" t="s">
        <v>45</v>
      </c>
      <c r="H4" s="8">
        <v>66000</v>
      </c>
      <c r="I4" s="8">
        <f t="shared" si="0"/>
        <v>330000</v>
      </c>
      <c r="J4" s="5" t="s">
        <v>19</v>
      </c>
      <c r="K4" s="34"/>
    </row>
    <row r="5" spans="1:11" ht="30.75" customHeight="1" x14ac:dyDescent="0.25">
      <c r="A5" s="14">
        <v>4</v>
      </c>
      <c r="B5" s="16" t="s">
        <v>12</v>
      </c>
      <c r="C5" s="14" t="s">
        <v>27</v>
      </c>
      <c r="D5" s="3" t="s">
        <v>46</v>
      </c>
      <c r="E5" s="5" t="s">
        <v>49</v>
      </c>
      <c r="F5" s="5">
        <v>2</v>
      </c>
      <c r="G5" s="5" t="s">
        <v>50</v>
      </c>
      <c r="H5" s="8">
        <v>77000</v>
      </c>
      <c r="I5" s="8">
        <f t="shared" si="0"/>
        <v>154000</v>
      </c>
      <c r="J5" s="5" t="s">
        <v>20</v>
      </c>
      <c r="K5" s="34"/>
    </row>
    <row r="6" spans="1:11" ht="32.25" customHeight="1" x14ac:dyDescent="0.25">
      <c r="A6" s="14">
        <v>5</v>
      </c>
      <c r="B6" s="16" t="s">
        <v>84</v>
      </c>
      <c r="C6" s="14" t="s">
        <v>27</v>
      </c>
      <c r="D6" s="3" t="s">
        <v>51</v>
      </c>
      <c r="E6" s="5" t="s">
        <v>49</v>
      </c>
      <c r="F6" s="5">
        <v>1</v>
      </c>
      <c r="G6" s="5" t="s">
        <v>52</v>
      </c>
      <c r="H6" s="8">
        <v>77000</v>
      </c>
      <c r="I6" s="8">
        <f t="shared" si="0"/>
        <v>77000</v>
      </c>
      <c r="J6" s="5" t="s">
        <v>21</v>
      </c>
      <c r="K6" s="34"/>
    </row>
    <row r="7" spans="1:11" ht="28.5" x14ac:dyDescent="0.25">
      <c r="A7" s="14">
        <v>6</v>
      </c>
      <c r="B7" s="16" t="s">
        <v>11</v>
      </c>
      <c r="C7" s="14" t="s">
        <v>27</v>
      </c>
      <c r="D7" s="3" t="s">
        <v>53</v>
      </c>
      <c r="E7" s="5" t="s">
        <v>47</v>
      </c>
      <c r="F7" s="5">
        <v>1</v>
      </c>
      <c r="G7" s="5" t="s">
        <v>54</v>
      </c>
      <c r="H7" s="8">
        <v>77000</v>
      </c>
      <c r="I7" s="8">
        <f t="shared" si="0"/>
        <v>77000</v>
      </c>
      <c r="J7" s="5" t="s">
        <v>22</v>
      </c>
      <c r="K7" s="34"/>
    </row>
    <row r="8" spans="1:11" ht="19.5" customHeight="1" x14ac:dyDescent="0.25">
      <c r="A8" s="14"/>
      <c r="B8" s="16"/>
      <c r="C8" s="14"/>
      <c r="D8" s="3"/>
      <c r="E8" s="5"/>
      <c r="F8" s="19">
        <f>SUM(F2:F7)</f>
        <v>21</v>
      </c>
      <c r="G8" s="5"/>
      <c r="H8" s="8"/>
      <c r="I8" s="8"/>
      <c r="J8" s="5"/>
      <c r="K8" s="34"/>
    </row>
    <row r="9" spans="1:11" ht="30.75" customHeight="1" x14ac:dyDescent="0.25">
      <c r="A9" s="27"/>
      <c r="B9" s="28"/>
      <c r="C9" s="28"/>
      <c r="D9" s="28"/>
      <c r="E9" s="28"/>
      <c r="F9" s="28"/>
      <c r="G9" s="28"/>
      <c r="H9" s="28"/>
      <c r="I9" s="28"/>
      <c r="J9" s="28"/>
    </row>
    <row r="10" spans="1:11" ht="45.75" customHeight="1" x14ac:dyDescent="0.25">
      <c r="A10" s="14">
        <v>1</v>
      </c>
      <c r="B10" s="15" t="s">
        <v>26</v>
      </c>
      <c r="C10" s="14" t="s">
        <v>29</v>
      </c>
      <c r="D10" s="3" t="s">
        <v>71</v>
      </c>
      <c r="E10" s="5" t="s">
        <v>72</v>
      </c>
      <c r="F10" s="5">
        <v>2</v>
      </c>
      <c r="G10" s="5" t="s">
        <v>52</v>
      </c>
      <c r="H10" s="8">
        <v>88000</v>
      </c>
      <c r="I10" s="8">
        <f t="shared" si="0"/>
        <v>176000</v>
      </c>
      <c r="J10" s="5" t="s">
        <v>23</v>
      </c>
      <c r="K10" s="30" t="s">
        <v>392</v>
      </c>
    </row>
    <row r="11" spans="1:11" ht="28.5" x14ac:dyDescent="0.25">
      <c r="A11" s="14">
        <v>2</v>
      </c>
      <c r="B11" s="16" t="s">
        <v>79</v>
      </c>
      <c r="C11" s="14" t="s">
        <v>31</v>
      </c>
      <c r="D11" s="5" t="s">
        <v>80</v>
      </c>
      <c r="E11" s="5" t="s">
        <v>81</v>
      </c>
      <c r="F11" s="5">
        <v>6</v>
      </c>
      <c r="G11" s="5" t="s">
        <v>78</v>
      </c>
      <c r="H11" s="8">
        <v>77000</v>
      </c>
      <c r="I11" s="8">
        <f t="shared" si="0"/>
        <v>462000</v>
      </c>
      <c r="J11" s="5" t="s">
        <v>24</v>
      </c>
      <c r="K11" s="30"/>
    </row>
    <row r="12" spans="1:11" x14ac:dyDescent="0.25">
      <c r="A12" s="14"/>
      <c r="B12" s="16"/>
      <c r="C12" s="14"/>
      <c r="D12" s="5"/>
      <c r="E12" s="5"/>
      <c r="F12" s="19">
        <f>SUM(F10:F11)</f>
        <v>8</v>
      </c>
      <c r="G12" s="5"/>
      <c r="H12" s="8"/>
      <c r="I12" s="8"/>
      <c r="J12" s="5"/>
      <c r="K12" s="30"/>
    </row>
    <row r="13" spans="1:11" ht="31.5" customHeight="1" x14ac:dyDescent="0.25">
      <c r="A13" s="27"/>
      <c r="B13" s="28"/>
      <c r="C13" s="28"/>
      <c r="D13" s="28"/>
      <c r="E13" s="28"/>
      <c r="F13" s="28"/>
      <c r="G13" s="28"/>
      <c r="H13" s="28"/>
      <c r="I13" s="28"/>
      <c r="J13" s="28"/>
    </row>
    <row r="14" spans="1:11" ht="42.75" x14ac:dyDescent="0.25">
      <c r="A14" s="14">
        <v>1</v>
      </c>
      <c r="B14" s="16" t="s">
        <v>33</v>
      </c>
      <c r="C14" s="14" t="s">
        <v>32</v>
      </c>
      <c r="D14" s="3" t="s">
        <v>91</v>
      </c>
      <c r="E14" s="5" t="s">
        <v>17</v>
      </c>
      <c r="F14" s="5">
        <v>6</v>
      </c>
      <c r="G14" s="3" t="s">
        <v>90</v>
      </c>
      <c r="H14" s="8">
        <v>88000</v>
      </c>
      <c r="I14" s="8">
        <v>572000</v>
      </c>
      <c r="J14" s="5" t="s">
        <v>25</v>
      </c>
      <c r="K14" s="31" t="s">
        <v>393</v>
      </c>
    </row>
    <row r="15" spans="1:11" ht="28.5" x14ac:dyDescent="0.25">
      <c r="A15" s="14">
        <v>2</v>
      </c>
      <c r="B15" s="15" t="s">
        <v>34</v>
      </c>
      <c r="C15" s="14" t="s">
        <v>32</v>
      </c>
      <c r="D15" s="3" t="s">
        <v>41</v>
      </c>
      <c r="E15" s="5" t="s">
        <v>42</v>
      </c>
      <c r="F15" s="5">
        <v>1</v>
      </c>
      <c r="G15" s="5" t="s">
        <v>43</v>
      </c>
      <c r="H15" s="8">
        <v>66000</v>
      </c>
      <c r="I15" s="8">
        <f t="shared" si="0"/>
        <v>66000</v>
      </c>
      <c r="J15" s="5" t="s">
        <v>30</v>
      </c>
      <c r="K15" s="32"/>
    </row>
    <row r="16" spans="1:11" ht="42.75" x14ac:dyDescent="0.25">
      <c r="A16" s="14">
        <v>3</v>
      </c>
      <c r="B16" s="16" t="s">
        <v>35</v>
      </c>
      <c r="C16" s="14" t="s">
        <v>36</v>
      </c>
      <c r="D16" s="3" t="s">
        <v>74</v>
      </c>
      <c r="E16" s="5" t="s">
        <v>49</v>
      </c>
      <c r="F16" s="5">
        <v>4</v>
      </c>
      <c r="G16" s="5" t="s">
        <v>73</v>
      </c>
      <c r="H16" s="8">
        <v>110000</v>
      </c>
      <c r="I16" s="8">
        <f t="shared" si="0"/>
        <v>440000</v>
      </c>
      <c r="J16" s="5" t="s">
        <v>37</v>
      </c>
      <c r="K16" s="32"/>
    </row>
    <row r="17" spans="1:11" ht="30.75" customHeight="1" x14ac:dyDescent="0.25">
      <c r="A17" s="14">
        <v>4</v>
      </c>
      <c r="B17" s="15" t="s">
        <v>38</v>
      </c>
      <c r="C17" s="14" t="s">
        <v>39</v>
      </c>
      <c r="D17" s="3" t="s">
        <v>130</v>
      </c>
      <c r="E17" s="5" t="s">
        <v>17</v>
      </c>
      <c r="F17" s="5">
        <v>2</v>
      </c>
      <c r="G17" s="3" t="s">
        <v>131</v>
      </c>
      <c r="H17" s="8">
        <v>88000</v>
      </c>
      <c r="I17" s="8">
        <f t="shared" si="0"/>
        <v>176000</v>
      </c>
      <c r="J17" s="5" t="s">
        <v>40</v>
      </c>
      <c r="K17" s="32"/>
    </row>
    <row r="18" spans="1:11" ht="28.5" customHeight="1" x14ac:dyDescent="0.25">
      <c r="A18" s="14">
        <v>5</v>
      </c>
      <c r="B18" s="16" t="s">
        <v>61</v>
      </c>
      <c r="C18" s="14" t="s">
        <v>62</v>
      </c>
      <c r="D18" s="3" t="s">
        <v>75</v>
      </c>
      <c r="E18" s="5" t="s">
        <v>76</v>
      </c>
      <c r="F18" s="5">
        <v>4</v>
      </c>
      <c r="G18" s="5" t="s">
        <v>77</v>
      </c>
      <c r="H18" s="8">
        <v>88000</v>
      </c>
      <c r="I18" s="8">
        <f t="shared" ref="I18" si="1">H18*F18</f>
        <v>352000</v>
      </c>
      <c r="J18" s="5" t="s">
        <v>55</v>
      </c>
      <c r="K18" s="32"/>
    </row>
    <row r="19" spans="1:11" ht="38.25" customHeight="1" x14ac:dyDescent="0.25">
      <c r="A19" s="14">
        <v>6</v>
      </c>
      <c r="B19" s="16" t="s">
        <v>64</v>
      </c>
      <c r="C19" s="14" t="s">
        <v>60</v>
      </c>
      <c r="D19" s="3" t="s">
        <v>114</v>
      </c>
      <c r="E19" s="5" t="s">
        <v>76</v>
      </c>
      <c r="F19" s="5">
        <v>8</v>
      </c>
      <c r="G19" s="2" t="s">
        <v>115</v>
      </c>
      <c r="H19" s="8">
        <v>88000</v>
      </c>
      <c r="I19" s="8">
        <f t="shared" si="0"/>
        <v>704000</v>
      </c>
      <c r="J19" s="5" t="s">
        <v>56</v>
      </c>
      <c r="K19" s="32"/>
    </row>
    <row r="20" spans="1:11" ht="38.25" customHeight="1" x14ac:dyDescent="0.25">
      <c r="A20" s="14">
        <v>7</v>
      </c>
      <c r="B20" s="16" t="s">
        <v>58</v>
      </c>
      <c r="C20" s="14" t="s">
        <v>59</v>
      </c>
      <c r="D20" s="17" t="s">
        <v>325</v>
      </c>
      <c r="E20" s="14" t="s">
        <v>42</v>
      </c>
      <c r="F20" s="14">
        <v>1</v>
      </c>
      <c r="G20" s="14" t="s">
        <v>124</v>
      </c>
      <c r="H20" s="20">
        <v>77000</v>
      </c>
      <c r="I20" s="20">
        <f t="shared" si="0"/>
        <v>77000</v>
      </c>
      <c r="J20" s="14" t="s">
        <v>57</v>
      </c>
      <c r="K20" s="32"/>
    </row>
    <row r="21" spans="1:11" ht="32.25" customHeight="1" x14ac:dyDescent="0.25">
      <c r="A21" s="14">
        <v>8</v>
      </c>
      <c r="B21" s="16" t="s">
        <v>95</v>
      </c>
      <c r="C21" s="14" t="s">
        <v>59</v>
      </c>
      <c r="D21" s="17" t="s">
        <v>82</v>
      </c>
      <c r="E21" s="14" t="s">
        <v>47</v>
      </c>
      <c r="F21" s="14">
        <v>1</v>
      </c>
      <c r="G21" s="5" t="s">
        <v>83</v>
      </c>
      <c r="H21" s="8">
        <v>77000</v>
      </c>
      <c r="I21" s="8">
        <f t="shared" si="0"/>
        <v>77000</v>
      </c>
      <c r="J21" s="5" t="s">
        <v>63</v>
      </c>
      <c r="K21" s="32"/>
    </row>
    <row r="22" spans="1:11" ht="85.5" x14ac:dyDescent="0.25">
      <c r="A22" s="14">
        <v>9</v>
      </c>
      <c r="B22" s="16" t="s">
        <v>65</v>
      </c>
      <c r="C22" s="14" t="s">
        <v>59</v>
      </c>
      <c r="D22" s="17" t="s">
        <v>87</v>
      </c>
      <c r="E22" s="17" t="s">
        <v>88</v>
      </c>
      <c r="F22" s="14">
        <v>8</v>
      </c>
      <c r="G22" s="3" t="s">
        <v>89</v>
      </c>
      <c r="H22" s="13" t="s">
        <v>70</v>
      </c>
      <c r="I22" s="8">
        <v>594000</v>
      </c>
      <c r="J22" s="5" t="s">
        <v>66</v>
      </c>
      <c r="K22" s="32"/>
    </row>
    <row r="23" spans="1:11" ht="28.5" x14ac:dyDescent="0.25">
      <c r="A23" s="14">
        <v>10</v>
      </c>
      <c r="B23" s="16" t="s">
        <v>68</v>
      </c>
      <c r="C23" s="14" t="s">
        <v>69</v>
      </c>
      <c r="D23" s="14"/>
      <c r="E23" s="14"/>
      <c r="F23" s="14">
        <v>2</v>
      </c>
      <c r="G23" s="14">
        <v>96678283</v>
      </c>
      <c r="H23" s="20">
        <v>88000</v>
      </c>
      <c r="I23" s="20">
        <f t="shared" si="0"/>
        <v>176000</v>
      </c>
      <c r="J23" s="14" t="s">
        <v>67</v>
      </c>
      <c r="K23" s="32"/>
    </row>
    <row r="24" spans="1:11" ht="89.25" customHeight="1" x14ac:dyDescent="0.25">
      <c r="A24" s="14">
        <v>11</v>
      </c>
      <c r="B24" s="15" t="s">
        <v>85</v>
      </c>
      <c r="C24" s="14" t="s">
        <v>86</v>
      </c>
      <c r="D24" s="17" t="s">
        <v>145</v>
      </c>
      <c r="E24" s="14" t="s">
        <v>17</v>
      </c>
      <c r="F24" s="14">
        <v>32</v>
      </c>
      <c r="G24" s="3" t="s">
        <v>146</v>
      </c>
      <c r="H24" s="8">
        <v>88000</v>
      </c>
      <c r="I24" s="8">
        <f t="shared" si="0"/>
        <v>2816000</v>
      </c>
      <c r="J24" s="5" t="s">
        <v>92</v>
      </c>
      <c r="K24" s="32"/>
    </row>
    <row r="25" spans="1:11" ht="28.5" customHeight="1" x14ac:dyDescent="0.25">
      <c r="A25" s="14"/>
      <c r="B25" s="15"/>
      <c r="C25" s="14"/>
      <c r="D25" s="17"/>
      <c r="E25" s="14"/>
      <c r="F25" s="19">
        <f>SUM(F14:F24)</f>
        <v>69</v>
      </c>
      <c r="G25" s="3"/>
      <c r="H25" s="8"/>
      <c r="I25" s="8"/>
      <c r="J25" s="5"/>
      <c r="K25" s="33"/>
    </row>
    <row r="26" spans="1:11" ht="43.5" customHeight="1" x14ac:dyDescent="0.25">
      <c r="A26" s="27"/>
      <c r="B26" s="28"/>
      <c r="C26" s="28"/>
      <c r="D26" s="28"/>
      <c r="E26" s="28"/>
      <c r="F26" s="28"/>
      <c r="G26" s="28"/>
      <c r="H26" s="28"/>
      <c r="I26" s="28"/>
      <c r="J26" s="40"/>
    </row>
    <row r="27" spans="1:11" ht="30.75" customHeight="1" x14ac:dyDescent="0.25">
      <c r="A27" s="14">
        <v>1</v>
      </c>
      <c r="B27" s="15" t="s">
        <v>96</v>
      </c>
      <c r="C27" s="14" t="s">
        <v>98</v>
      </c>
      <c r="D27" s="17" t="s">
        <v>121</v>
      </c>
      <c r="E27" s="14" t="s">
        <v>42</v>
      </c>
      <c r="F27" s="14">
        <v>2</v>
      </c>
      <c r="G27" s="5" t="s">
        <v>122</v>
      </c>
      <c r="H27" s="8">
        <v>88000</v>
      </c>
      <c r="I27" s="8">
        <f t="shared" si="0"/>
        <v>176000</v>
      </c>
      <c r="J27" s="5" t="s">
        <v>93</v>
      </c>
      <c r="K27" s="31" t="s">
        <v>394</v>
      </c>
    </row>
    <row r="28" spans="1:11" ht="57" x14ac:dyDescent="0.25">
      <c r="A28" s="14">
        <v>2</v>
      </c>
      <c r="B28" s="17" t="s">
        <v>99</v>
      </c>
      <c r="C28" s="14" t="s">
        <v>98</v>
      </c>
      <c r="D28" s="17" t="s">
        <v>142</v>
      </c>
      <c r="E28" s="17" t="s">
        <v>144</v>
      </c>
      <c r="F28" s="14">
        <v>4</v>
      </c>
      <c r="G28" s="3" t="s">
        <v>143</v>
      </c>
      <c r="H28" s="8">
        <v>88000</v>
      </c>
      <c r="I28" s="8">
        <f t="shared" ref="I28" si="2">H28*F28</f>
        <v>352000</v>
      </c>
      <c r="J28" s="5" t="s">
        <v>94</v>
      </c>
      <c r="K28" s="32"/>
    </row>
    <row r="29" spans="1:11" ht="28.5" x14ac:dyDescent="0.25">
      <c r="A29" s="14">
        <v>3</v>
      </c>
      <c r="B29" s="16" t="s">
        <v>101</v>
      </c>
      <c r="C29" s="14" t="s">
        <v>97</v>
      </c>
      <c r="D29" s="17" t="s">
        <v>123</v>
      </c>
      <c r="E29" s="14" t="s">
        <v>42</v>
      </c>
      <c r="F29" s="14">
        <v>1</v>
      </c>
      <c r="G29" s="5" t="s">
        <v>124</v>
      </c>
      <c r="H29" s="8">
        <v>77000</v>
      </c>
      <c r="I29" s="8">
        <f t="shared" si="0"/>
        <v>77000</v>
      </c>
      <c r="J29" s="5" t="s">
        <v>100</v>
      </c>
      <c r="K29" s="32"/>
    </row>
    <row r="30" spans="1:11" ht="36.75" customHeight="1" x14ac:dyDescent="0.25">
      <c r="A30" s="14">
        <v>4</v>
      </c>
      <c r="B30" s="16" t="s">
        <v>102</v>
      </c>
      <c r="C30" s="14" t="s">
        <v>97</v>
      </c>
      <c r="D30" s="17" t="s">
        <v>117</v>
      </c>
      <c r="E30" s="14" t="s">
        <v>47</v>
      </c>
      <c r="F30" s="14">
        <v>1</v>
      </c>
      <c r="G30" s="14" t="s">
        <v>116</v>
      </c>
      <c r="H30" s="20">
        <v>77000</v>
      </c>
      <c r="I30" s="20">
        <f t="shared" si="0"/>
        <v>77000</v>
      </c>
      <c r="J30" s="14" t="s">
        <v>108</v>
      </c>
      <c r="K30" s="32"/>
    </row>
    <row r="31" spans="1:11" ht="33.75" customHeight="1" x14ac:dyDescent="0.25">
      <c r="A31" s="14">
        <v>5</v>
      </c>
      <c r="B31" s="16" t="s">
        <v>103</v>
      </c>
      <c r="C31" s="14" t="s">
        <v>97</v>
      </c>
      <c r="D31" s="17" t="s">
        <v>119</v>
      </c>
      <c r="E31" s="14" t="s">
        <v>118</v>
      </c>
      <c r="F31" s="14">
        <v>2</v>
      </c>
      <c r="G31" s="14" t="s">
        <v>120</v>
      </c>
      <c r="H31" s="20">
        <v>77000</v>
      </c>
      <c r="I31" s="20">
        <f t="shared" si="0"/>
        <v>154000</v>
      </c>
      <c r="J31" s="14" t="s">
        <v>109</v>
      </c>
      <c r="K31" s="32"/>
    </row>
    <row r="32" spans="1:11" ht="45.75" customHeight="1" x14ac:dyDescent="0.25">
      <c r="A32" s="14">
        <v>6</v>
      </c>
      <c r="B32" s="12" t="s">
        <v>106</v>
      </c>
      <c r="C32" s="5" t="s">
        <v>104</v>
      </c>
      <c r="D32" s="3" t="s">
        <v>265</v>
      </c>
      <c r="E32" s="5" t="s">
        <v>47</v>
      </c>
      <c r="F32" s="5">
        <v>2</v>
      </c>
      <c r="G32" s="3" t="s">
        <v>266</v>
      </c>
      <c r="H32" s="8">
        <v>77000</v>
      </c>
      <c r="I32" s="8">
        <f t="shared" si="0"/>
        <v>154000</v>
      </c>
      <c r="J32" s="5" t="s">
        <v>107</v>
      </c>
      <c r="K32" s="32"/>
    </row>
    <row r="33" spans="1:11" ht="43.5" customHeight="1" x14ac:dyDescent="0.25">
      <c r="A33" s="14">
        <v>7</v>
      </c>
      <c r="B33" s="12" t="s">
        <v>125</v>
      </c>
      <c r="C33" s="5" t="s">
        <v>104</v>
      </c>
      <c r="D33" s="3" t="s">
        <v>139</v>
      </c>
      <c r="E33" s="5" t="s">
        <v>49</v>
      </c>
      <c r="F33" s="5">
        <v>2</v>
      </c>
      <c r="G33" s="5" t="s">
        <v>184</v>
      </c>
      <c r="H33" s="8">
        <v>66000</v>
      </c>
      <c r="I33" s="8">
        <f t="shared" si="0"/>
        <v>132000</v>
      </c>
      <c r="J33" s="5" t="s">
        <v>105</v>
      </c>
      <c r="K33" s="32"/>
    </row>
    <row r="34" spans="1:11" ht="27.75" customHeight="1" x14ac:dyDescent="0.25">
      <c r="A34" s="14">
        <v>8</v>
      </c>
      <c r="B34" s="12" t="s">
        <v>137</v>
      </c>
      <c r="C34" s="5" t="s">
        <v>104</v>
      </c>
      <c r="D34" s="3" t="s">
        <v>177</v>
      </c>
      <c r="E34" s="5" t="s">
        <v>118</v>
      </c>
      <c r="F34" s="5">
        <v>3</v>
      </c>
      <c r="G34" s="5" t="s">
        <v>178</v>
      </c>
      <c r="H34" s="8">
        <v>77000</v>
      </c>
      <c r="I34" s="8">
        <f>H34*F34</f>
        <v>231000</v>
      </c>
      <c r="J34" s="5" t="s">
        <v>110</v>
      </c>
      <c r="K34" s="32"/>
    </row>
    <row r="35" spans="1:11" ht="28.5" x14ac:dyDescent="0.25">
      <c r="A35" s="14">
        <v>9</v>
      </c>
      <c r="B35" s="16" t="s">
        <v>136</v>
      </c>
      <c r="C35" s="14" t="s">
        <v>111</v>
      </c>
      <c r="D35" s="14"/>
      <c r="E35" s="14"/>
      <c r="F35" s="14">
        <v>5</v>
      </c>
      <c r="G35" s="14"/>
      <c r="H35" s="20">
        <v>88000</v>
      </c>
      <c r="I35" s="20">
        <f t="shared" si="0"/>
        <v>440000</v>
      </c>
      <c r="J35" s="14" t="s">
        <v>112</v>
      </c>
      <c r="K35" s="32"/>
    </row>
    <row r="36" spans="1:11" ht="36" customHeight="1" x14ac:dyDescent="0.25">
      <c r="A36" s="14">
        <v>10</v>
      </c>
      <c r="B36" s="11" t="s">
        <v>147</v>
      </c>
      <c r="C36" s="5" t="s">
        <v>111</v>
      </c>
      <c r="D36" s="3" t="s">
        <v>132</v>
      </c>
      <c r="E36" s="5" t="s">
        <v>118</v>
      </c>
      <c r="F36" s="5">
        <v>1</v>
      </c>
      <c r="G36" s="5" t="s">
        <v>133</v>
      </c>
      <c r="H36" s="8">
        <v>77000</v>
      </c>
      <c r="I36" s="8">
        <f t="shared" si="0"/>
        <v>77000</v>
      </c>
      <c r="J36" s="5" t="s">
        <v>126</v>
      </c>
      <c r="K36" s="32"/>
    </row>
    <row r="37" spans="1:11" ht="72.75" customHeight="1" x14ac:dyDescent="0.25">
      <c r="A37" s="14">
        <v>11</v>
      </c>
      <c r="B37" s="12" t="s">
        <v>135</v>
      </c>
      <c r="C37" s="5" t="s">
        <v>111</v>
      </c>
      <c r="D37" s="3" t="s">
        <v>154</v>
      </c>
      <c r="E37" s="3" t="s">
        <v>155</v>
      </c>
      <c r="F37" s="5">
        <v>50</v>
      </c>
      <c r="G37" s="3" t="s">
        <v>156</v>
      </c>
      <c r="H37" s="8"/>
      <c r="I37" s="8">
        <v>3982000</v>
      </c>
      <c r="J37" s="5" t="s">
        <v>113</v>
      </c>
      <c r="K37" s="32"/>
    </row>
    <row r="38" spans="1:11" ht="27.75" customHeight="1" x14ac:dyDescent="0.25">
      <c r="A38" s="14"/>
      <c r="B38" s="12"/>
      <c r="C38" s="5"/>
      <c r="D38" s="3"/>
      <c r="E38" s="3"/>
      <c r="F38" s="19">
        <f>SUM(F27:F37)</f>
        <v>73</v>
      </c>
      <c r="G38" s="3"/>
      <c r="H38" s="8"/>
      <c r="I38" s="8"/>
      <c r="J38" s="5"/>
      <c r="K38" s="33"/>
    </row>
    <row r="39" spans="1:11" ht="33" customHeight="1" x14ac:dyDescent="0.25">
      <c r="A39" s="27"/>
      <c r="B39" s="28"/>
      <c r="C39" s="28"/>
      <c r="D39" s="28"/>
      <c r="E39" s="28"/>
      <c r="F39" s="28"/>
      <c r="G39" s="28"/>
      <c r="H39" s="28"/>
      <c r="I39" s="28"/>
      <c r="J39" s="38"/>
    </row>
    <row r="40" spans="1:11" ht="32.25" customHeight="1" x14ac:dyDescent="0.25">
      <c r="A40" s="14">
        <v>1</v>
      </c>
      <c r="B40" s="10" t="s">
        <v>134</v>
      </c>
      <c r="C40" s="5" t="s">
        <v>128</v>
      </c>
      <c r="D40" s="3" t="s">
        <v>140</v>
      </c>
      <c r="E40" s="5" t="s">
        <v>47</v>
      </c>
      <c r="F40" s="3">
        <v>10</v>
      </c>
      <c r="G40" s="3" t="s">
        <v>141</v>
      </c>
      <c r="H40" s="8">
        <v>77000</v>
      </c>
      <c r="I40" s="8">
        <f t="shared" si="0"/>
        <v>770000</v>
      </c>
      <c r="J40" s="5" t="s">
        <v>127</v>
      </c>
      <c r="K40" s="30" t="s">
        <v>395</v>
      </c>
    </row>
    <row r="41" spans="1:11" ht="36.75" customHeight="1" x14ac:dyDescent="0.25">
      <c r="A41" s="14">
        <v>2</v>
      </c>
      <c r="B41" s="5" t="s">
        <v>138</v>
      </c>
      <c r="C41" s="5" t="s">
        <v>128</v>
      </c>
      <c r="D41" s="5" t="s">
        <v>158</v>
      </c>
      <c r="E41" s="5" t="s">
        <v>159</v>
      </c>
      <c r="F41" s="3">
        <v>1</v>
      </c>
      <c r="G41" s="3" t="s">
        <v>157</v>
      </c>
      <c r="H41" s="8">
        <v>88000</v>
      </c>
      <c r="I41" s="8">
        <f t="shared" si="0"/>
        <v>88000</v>
      </c>
      <c r="J41" s="5" t="s">
        <v>129</v>
      </c>
      <c r="K41" s="30"/>
    </row>
    <row r="42" spans="1:11" ht="30.75" customHeight="1" x14ac:dyDescent="0.25">
      <c r="A42" s="14">
        <v>3</v>
      </c>
      <c r="B42" s="10" t="s">
        <v>151</v>
      </c>
      <c r="C42" s="5" t="s">
        <v>128</v>
      </c>
      <c r="D42" s="3" t="s">
        <v>182</v>
      </c>
      <c r="E42" s="5" t="s">
        <v>47</v>
      </c>
      <c r="F42" s="3">
        <v>4</v>
      </c>
      <c r="G42" s="5" t="s">
        <v>50</v>
      </c>
      <c r="H42" s="8">
        <v>66000</v>
      </c>
      <c r="I42" s="8">
        <f t="shared" si="0"/>
        <v>264000</v>
      </c>
      <c r="J42" s="5" t="s">
        <v>148</v>
      </c>
      <c r="K42" s="30"/>
    </row>
    <row r="43" spans="1:11" ht="37.5" customHeight="1" x14ac:dyDescent="0.25">
      <c r="A43" s="14">
        <v>4</v>
      </c>
      <c r="B43" s="15" t="s">
        <v>101</v>
      </c>
      <c r="C43" s="14" t="s">
        <v>150</v>
      </c>
      <c r="D43" s="17" t="s">
        <v>160</v>
      </c>
      <c r="E43" s="14" t="s">
        <v>42</v>
      </c>
      <c r="F43" s="17">
        <v>1</v>
      </c>
      <c r="G43" s="14" t="s">
        <v>116</v>
      </c>
      <c r="H43" s="20">
        <v>77000</v>
      </c>
      <c r="I43" s="20">
        <f t="shared" si="0"/>
        <v>77000</v>
      </c>
      <c r="J43" s="14" t="s">
        <v>149</v>
      </c>
      <c r="K43" s="30"/>
    </row>
    <row r="44" spans="1:11" ht="28.5" x14ac:dyDescent="0.25">
      <c r="A44" s="14">
        <v>5</v>
      </c>
      <c r="B44" s="17" t="s">
        <v>99</v>
      </c>
      <c r="C44" s="14" t="s">
        <v>152</v>
      </c>
      <c r="D44" s="14"/>
      <c r="E44" s="14"/>
      <c r="F44" s="17">
        <v>2</v>
      </c>
      <c r="G44" s="14"/>
      <c r="H44" s="20">
        <v>88000</v>
      </c>
      <c r="I44" s="20">
        <f t="shared" si="0"/>
        <v>176000</v>
      </c>
      <c r="J44" s="14" t="s">
        <v>153</v>
      </c>
      <c r="K44" s="30"/>
    </row>
    <row r="45" spans="1:11" ht="42.75" customHeight="1" x14ac:dyDescent="0.25">
      <c r="A45" s="14">
        <v>6</v>
      </c>
      <c r="B45" s="15" t="s">
        <v>192</v>
      </c>
      <c r="C45" s="14" t="s">
        <v>174</v>
      </c>
      <c r="D45" s="17" t="s">
        <v>202</v>
      </c>
      <c r="E45" s="14" t="s">
        <v>49</v>
      </c>
      <c r="F45" s="17">
        <v>11</v>
      </c>
      <c r="G45" s="17" t="s">
        <v>203</v>
      </c>
      <c r="H45" s="20">
        <v>77000</v>
      </c>
      <c r="I45" s="20">
        <v>847000</v>
      </c>
      <c r="J45" s="14" t="s">
        <v>183</v>
      </c>
      <c r="K45" s="30"/>
    </row>
    <row r="46" spans="1:11" ht="42.75" customHeight="1" x14ac:dyDescent="0.25">
      <c r="A46" s="14"/>
      <c r="B46" s="10"/>
      <c r="C46" s="5"/>
      <c r="D46" s="3"/>
      <c r="E46" s="5"/>
      <c r="F46" s="18">
        <f>SUM(F40:F45)</f>
        <v>29</v>
      </c>
      <c r="G46" s="3"/>
      <c r="H46" s="8"/>
      <c r="I46" s="8"/>
      <c r="J46" s="5"/>
      <c r="K46" s="30"/>
    </row>
    <row r="47" spans="1:11" ht="42.75" customHeight="1" x14ac:dyDescent="0.25">
      <c r="A47" s="27"/>
      <c r="B47" s="28"/>
      <c r="C47" s="28"/>
      <c r="D47" s="28"/>
      <c r="E47" s="28"/>
      <c r="F47" s="28"/>
      <c r="G47" s="28"/>
      <c r="H47" s="28"/>
      <c r="I47" s="28"/>
      <c r="J47" s="29"/>
    </row>
    <row r="48" spans="1:11" ht="30.75" customHeight="1" x14ac:dyDescent="0.25">
      <c r="A48" s="14">
        <v>1</v>
      </c>
      <c r="B48" s="10" t="s">
        <v>162</v>
      </c>
      <c r="C48" s="5" t="s">
        <v>163</v>
      </c>
      <c r="D48" s="5" t="s">
        <v>164</v>
      </c>
      <c r="E48" s="5" t="s">
        <v>165</v>
      </c>
      <c r="F48" s="5">
        <v>2</v>
      </c>
      <c r="G48" s="5" t="s">
        <v>120</v>
      </c>
      <c r="H48" s="8">
        <v>77000</v>
      </c>
      <c r="I48" s="8">
        <v>154000</v>
      </c>
      <c r="J48" s="5" t="s">
        <v>161</v>
      </c>
      <c r="K48" s="30" t="s">
        <v>396</v>
      </c>
    </row>
    <row r="49" spans="1:11" ht="45.75" customHeight="1" x14ac:dyDescent="0.25">
      <c r="A49" s="14">
        <v>2</v>
      </c>
      <c r="B49" s="10" t="s">
        <v>191</v>
      </c>
      <c r="C49" s="5" t="s">
        <v>175</v>
      </c>
      <c r="D49" s="3" t="s">
        <v>256</v>
      </c>
      <c r="E49" s="5" t="s">
        <v>72</v>
      </c>
      <c r="F49" s="5">
        <v>1</v>
      </c>
      <c r="G49" s="5" t="s">
        <v>257</v>
      </c>
      <c r="H49" s="8">
        <v>77000</v>
      </c>
      <c r="I49" s="8">
        <v>77000</v>
      </c>
      <c r="J49" s="5" t="s">
        <v>166</v>
      </c>
      <c r="K49" s="30"/>
    </row>
    <row r="50" spans="1:11" ht="33.75" customHeight="1" x14ac:dyDescent="0.25">
      <c r="A50" s="14">
        <v>3</v>
      </c>
      <c r="B50" s="15" t="s">
        <v>189</v>
      </c>
      <c r="C50" s="14" t="s">
        <v>176</v>
      </c>
      <c r="D50" s="17" t="s">
        <v>196</v>
      </c>
      <c r="E50" s="14" t="s">
        <v>42</v>
      </c>
      <c r="F50" s="14">
        <v>2</v>
      </c>
      <c r="G50" s="14" t="s">
        <v>43</v>
      </c>
      <c r="H50" s="20">
        <v>77000</v>
      </c>
      <c r="I50" s="20">
        <v>154000</v>
      </c>
      <c r="J50" s="14" t="s">
        <v>168</v>
      </c>
      <c r="K50" s="30"/>
    </row>
    <row r="51" spans="1:11" ht="31.5" customHeight="1" x14ac:dyDescent="0.25">
      <c r="A51" s="14">
        <v>4</v>
      </c>
      <c r="B51" s="16" t="s">
        <v>190</v>
      </c>
      <c r="C51" s="14" t="s">
        <v>171</v>
      </c>
      <c r="D51" s="14"/>
      <c r="E51" s="14"/>
      <c r="F51" s="14">
        <v>1</v>
      </c>
      <c r="G51" s="14"/>
      <c r="H51" s="20">
        <v>88000</v>
      </c>
      <c r="I51" s="20">
        <v>88000</v>
      </c>
      <c r="J51" s="14" t="s">
        <v>167</v>
      </c>
      <c r="K51" s="30"/>
    </row>
    <row r="52" spans="1:11" ht="55.5" customHeight="1" x14ac:dyDescent="0.25">
      <c r="A52" s="14">
        <v>5</v>
      </c>
      <c r="B52" s="15" t="s">
        <v>185</v>
      </c>
      <c r="C52" s="14" t="s">
        <v>171</v>
      </c>
      <c r="D52" s="17" t="s">
        <v>193</v>
      </c>
      <c r="E52" s="17" t="s">
        <v>194</v>
      </c>
      <c r="F52" s="14">
        <v>8</v>
      </c>
      <c r="G52" s="17" t="s">
        <v>195</v>
      </c>
      <c r="H52" s="20">
        <v>110000</v>
      </c>
      <c r="I52" s="20">
        <v>880000</v>
      </c>
      <c r="J52" s="14" t="s">
        <v>169</v>
      </c>
      <c r="K52" s="30"/>
    </row>
    <row r="53" spans="1:11" ht="30.75" customHeight="1" x14ac:dyDescent="0.25">
      <c r="A53" s="14">
        <v>6</v>
      </c>
      <c r="B53" s="15" t="s">
        <v>186</v>
      </c>
      <c r="C53" s="14"/>
      <c r="D53" s="14"/>
      <c r="E53" s="14"/>
      <c r="F53" s="14">
        <v>8</v>
      </c>
      <c r="G53" s="14"/>
      <c r="H53" s="20">
        <v>110000</v>
      </c>
      <c r="I53" s="20">
        <v>880000</v>
      </c>
      <c r="J53" s="14" t="s">
        <v>170</v>
      </c>
      <c r="K53" s="30"/>
    </row>
    <row r="54" spans="1:11" ht="30.75" customHeight="1" x14ac:dyDescent="0.25">
      <c r="A54" s="14">
        <v>7</v>
      </c>
      <c r="B54" s="15" t="s">
        <v>187</v>
      </c>
      <c r="C54" s="14" t="s">
        <v>173</v>
      </c>
      <c r="D54" s="17" t="s">
        <v>268</v>
      </c>
      <c r="E54" s="14" t="s">
        <v>47</v>
      </c>
      <c r="F54" s="14">
        <v>1</v>
      </c>
      <c r="G54" s="14" t="s">
        <v>269</v>
      </c>
      <c r="H54" s="20">
        <v>77000</v>
      </c>
      <c r="I54" s="20">
        <v>77000</v>
      </c>
      <c r="J54" s="14" t="s">
        <v>172</v>
      </c>
      <c r="K54" s="30"/>
    </row>
    <row r="55" spans="1:11" ht="30.75" customHeight="1" x14ac:dyDescent="0.25">
      <c r="A55" s="14"/>
      <c r="B55" s="15"/>
      <c r="C55" s="14"/>
      <c r="D55" s="17"/>
      <c r="E55" s="14"/>
      <c r="F55" s="19">
        <f>SUM(F48:F54)</f>
        <v>23</v>
      </c>
      <c r="G55" s="14"/>
      <c r="H55" s="20"/>
      <c r="I55" s="20"/>
      <c r="J55" s="14"/>
      <c r="K55" s="30"/>
    </row>
    <row r="56" spans="1:11" ht="30.75" customHeight="1" x14ac:dyDescent="0.25">
      <c r="A56" s="27"/>
      <c r="B56" s="28"/>
      <c r="C56" s="28"/>
      <c r="D56" s="28"/>
      <c r="E56" s="28"/>
      <c r="F56" s="28"/>
      <c r="G56" s="28"/>
      <c r="H56" s="28"/>
      <c r="I56" s="28"/>
      <c r="J56" s="29"/>
    </row>
    <row r="57" spans="1:11" ht="45" customHeight="1" x14ac:dyDescent="0.25">
      <c r="A57" s="14">
        <v>1</v>
      </c>
      <c r="B57" s="12" t="s">
        <v>197</v>
      </c>
      <c r="C57" s="5" t="s">
        <v>198</v>
      </c>
      <c r="D57" s="3" t="s">
        <v>201</v>
      </c>
      <c r="E57" s="5" t="s">
        <v>47</v>
      </c>
      <c r="F57" s="5">
        <v>6</v>
      </c>
      <c r="G57" s="3" t="s">
        <v>199</v>
      </c>
      <c r="H57" s="8">
        <v>77000</v>
      </c>
      <c r="I57" s="8">
        <f>H57*F57</f>
        <v>462000</v>
      </c>
      <c r="J57" s="5" t="s">
        <v>200</v>
      </c>
      <c r="K57" s="31" t="s">
        <v>397</v>
      </c>
    </row>
    <row r="58" spans="1:11" ht="34.5" customHeight="1" x14ac:dyDescent="0.25">
      <c r="A58" s="14">
        <v>2</v>
      </c>
      <c r="B58" s="16" t="s">
        <v>188</v>
      </c>
      <c r="C58" s="14"/>
      <c r="D58" s="14"/>
      <c r="E58" s="14"/>
      <c r="F58" s="14">
        <v>2</v>
      </c>
      <c r="G58" s="14"/>
      <c r="H58" s="20">
        <v>88000</v>
      </c>
      <c r="I58" s="20">
        <v>176000</v>
      </c>
      <c r="J58" s="14" t="s">
        <v>204</v>
      </c>
      <c r="K58" s="32"/>
    </row>
    <row r="59" spans="1:11" ht="32.25" customHeight="1" x14ac:dyDescent="0.25">
      <c r="A59" s="14">
        <v>3</v>
      </c>
      <c r="B59" s="15" t="s">
        <v>206</v>
      </c>
      <c r="C59" s="14" t="s">
        <v>207</v>
      </c>
      <c r="D59" s="14"/>
      <c r="E59" s="14"/>
      <c r="F59" s="14">
        <v>2</v>
      </c>
      <c r="G59" s="14"/>
      <c r="H59" s="20">
        <v>88000</v>
      </c>
      <c r="I59" s="20">
        <f t="shared" ref="I59:I82" si="3">H59*F59</f>
        <v>176000</v>
      </c>
      <c r="J59" s="14" t="s">
        <v>204</v>
      </c>
      <c r="K59" s="32"/>
    </row>
    <row r="60" spans="1:11" ht="60" customHeight="1" x14ac:dyDescent="0.25">
      <c r="A60" s="14">
        <v>4</v>
      </c>
      <c r="B60" s="16" t="s">
        <v>208</v>
      </c>
      <c r="C60" s="14" t="s">
        <v>207</v>
      </c>
      <c r="D60" s="17" t="s">
        <v>338</v>
      </c>
      <c r="E60" s="14" t="s">
        <v>81</v>
      </c>
      <c r="F60" s="14">
        <v>3</v>
      </c>
      <c r="G60" s="17" t="s">
        <v>339</v>
      </c>
      <c r="H60" s="20">
        <v>77000</v>
      </c>
      <c r="I60" s="20">
        <f t="shared" si="3"/>
        <v>231000</v>
      </c>
      <c r="J60" s="14" t="s">
        <v>205</v>
      </c>
      <c r="K60" s="32"/>
    </row>
    <row r="61" spans="1:11" ht="38.25" customHeight="1" x14ac:dyDescent="0.25">
      <c r="A61" s="14">
        <v>5</v>
      </c>
      <c r="B61" s="16" t="s">
        <v>211</v>
      </c>
      <c r="C61" s="14" t="s">
        <v>209</v>
      </c>
      <c r="D61" s="17" t="s">
        <v>230</v>
      </c>
      <c r="E61" s="14" t="s">
        <v>231</v>
      </c>
      <c r="F61" s="14">
        <v>2</v>
      </c>
      <c r="G61" s="14" t="s">
        <v>232</v>
      </c>
      <c r="H61" s="20">
        <v>77000</v>
      </c>
      <c r="I61" s="20">
        <f t="shared" si="3"/>
        <v>154000</v>
      </c>
      <c r="J61" s="14" t="s">
        <v>210</v>
      </c>
      <c r="K61" s="32"/>
    </row>
    <row r="62" spans="1:11" ht="38.25" customHeight="1" x14ac:dyDescent="0.25">
      <c r="A62" s="14">
        <v>6</v>
      </c>
      <c r="B62" s="15" t="s">
        <v>191</v>
      </c>
      <c r="C62" s="14" t="s">
        <v>212</v>
      </c>
      <c r="D62" s="17" t="s">
        <v>258</v>
      </c>
      <c r="E62" s="14" t="s">
        <v>72</v>
      </c>
      <c r="F62" s="14">
        <v>13</v>
      </c>
      <c r="G62" s="14" t="s">
        <v>257</v>
      </c>
      <c r="H62" s="20">
        <v>77000</v>
      </c>
      <c r="I62" s="20">
        <f t="shared" si="3"/>
        <v>1001000</v>
      </c>
      <c r="J62" s="14" t="s">
        <v>213</v>
      </c>
      <c r="K62" s="32"/>
    </row>
    <row r="63" spans="1:11" ht="43.5" customHeight="1" x14ac:dyDescent="0.25">
      <c r="A63" s="14">
        <v>7</v>
      </c>
      <c r="B63" s="16" t="s">
        <v>221</v>
      </c>
      <c r="C63" s="14" t="s">
        <v>219</v>
      </c>
      <c r="D63" s="17" t="s">
        <v>240</v>
      </c>
      <c r="E63" s="14" t="s">
        <v>49</v>
      </c>
      <c r="F63" s="14">
        <v>4</v>
      </c>
      <c r="G63" s="14" t="s">
        <v>239</v>
      </c>
      <c r="H63" s="20">
        <v>77000</v>
      </c>
      <c r="I63" s="20">
        <f t="shared" si="3"/>
        <v>308000</v>
      </c>
      <c r="J63" s="14" t="s">
        <v>214</v>
      </c>
      <c r="K63" s="32"/>
    </row>
    <row r="64" spans="1:11" ht="38.25" customHeight="1" x14ac:dyDescent="0.25">
      <c r="A64" s="14">
        <v>8</v>
      </c>
      <c r="B64" s="16" t="s">
        <v>218</v>
      </c>
      <c r="C64" s="14" t="s">
        <v>219</v>
      </c>
      <c r="D64" s="17" t="s">
        <v>236</v>
      </c>
      <c r="E64" s="14" t="s">
        <v>118</v>
      </c>
      <c r="F64" s="14">
        <v>6</v>
      </c>
      <c r="G64" s="14" t="s">
        <v>229</v>
      </c>
      <c r="H64" s="20">
        <v>77000</v>
      </c>
      <c r="I64" s="20">
        <f t="shared" si="3"/>
        <v>462000</v>
      </c>
      <c r="J64" s="14" t="s">
        <v>215</v>
      </c>
      <c r="K64" s="32"/>
    </row>
    <row r="65" spans="1:11" ht="38.25" customHeight="1" x14ac:dyDescent="0.25">
      <c r="A65" s="14"/>
      <c r="B65" s="16"/>
      <c r="C65" s="14"/>
      <c r="D65" s="17"/>
      <c r="E65" s="14"/>
      <c r="F65" s="19">
        <f>SUM(F57:F64)</f>
        <v>38</v>
      </c>
      <c r="G65" s="14"/>
      <c r="H65" s="20"/>
      <c r="I65" s="20"/>
      <c r="J65" s="14"/>
      <c r="K65" s="33"/>
    </row>
    <row r="66" spans="1:11" ht="38.25" customHeight="1" x14ac:dyDescent="0.25">
      <c r="A66" s="27"/>
      <c r="B66" s="28"/>
      <c r="C66" s="28"/>
      <c r="D66" s="28"/>
      <c r="E66" s="28"/>
      <c r="F66" s="28"/>
      <c r="G66" s="28"/>
      <c r="H66" s="28"/>
      <c r="I66" s="28"/>
      <c r="J66" s="29"/>
    </row>
    <row r="67" spans="1:11" ht="38.25" customHeight="1" x14ac:dyDescent="0.25">
      <c r="A67" s="14">
        <v>1</v>
      </c>
      <c r="B67" s="16" t="s">
        <v>217</v>
      </c>
      <c r="C67" s="14" t="s">
        <v>220</v>
      </c>
      <c r="D67" s="17" t="s">
        <v>228</v>
      </c>
      <c r="E67" s="14" t="s">
        <v>118</v>
      </c>
      <c r="F67" s="14">
        <v>2</v>
      </c>
      <c r="G67" s="14" t="s">
        <v>229</v>
      </c>
      <c r="H67" s="20">
        <v>88000</v>
      </c>
      <c r="I67" s="20">
        <f t="shared" si="3"/>
        <v>176000</v>
      </c>
      <c r="J67" s="14" t="s">
        <v>216</v>
      </c>
      <c r="K67" s="34" t="s">
        <v>398</v>
      </c>
    </row>
    <row r="68" spans="1:11" ht="38.25" customHeight="1" x14ac:dyDescent="0.25">
      <c r="A68" s="14">
        <v>2</v>
      </c>
      <c r="B68" s="16" t="s">
        <v>222</v>
      </c>
      <c r="C68" s="14" t="s">
        <v>223</v>
      </c>
      <c r="D68" s="17" t="s">
        <v>267</v>
      </c>
      <c r="E68" s="14" t="s">
        <v>49</v>
      </c>
      <c r="F68" s="14">
        <v>3</v>
      </c>
      <c r="G68" s="14" t="s">
        <v>239</v>
      </c>
      <c r="H68" s="20">
        <v>88000</v>
      </c>
      <c r="I68" s="20">
        <v>308000</v>
      </c>
      <c r="J68" s="14" t="s">
        <v>224</v>
      </c>
      <c r="K68" s="34"/>
    </row>
    <row r="69" spans="1:11" ht="38.25" customHeight="1" x14ac:dyDescent="0.25">
      <c r="A69" s="14">
        <v>3</v>
      </c>
      <c r="B69" s="12" t="s">
        <v>226</v>
      </c>
      <c r="C69" s="5" t="s">
        <v>227</v>
      </c>
      <c r="D69" s="3" t="s">
        <v>237</v>
      </c>
      <c r="E69" s="5" t="s">
        <v>118</v>
      </c>
      <c r="F69" s="5">
        <v>8</v>
      </c>
      <c r="G69" s="3" t="s">
        <v>238</v>
      </c>
      <c r="H69" s="8">
        <v>99000</v>
      </c>
      <c r="I69" s="8">
        <f t="shared" si="3"/>
        <v>792000</v>
      </c>
      <c r="J69" s="5" t="s">
        <v>225</v>
      </c>
      <c r="K69" s="34"/>
    </row>
    <row r="70" spans="1:11" ht="38.25" customHeight="1" x14ac:dyDescent="0.25">
      <c r="A70" s="14">
        <v>4</v>
      </c>
      <c r="B70" s="16" t="s">
        <v>233</v>
      </c>
      <c r="C70" s="14" t="s">
        <v>234</v>
      </c>
      <c r="D70" s="17" t="s">
        <v>326</v>
      </c>
      <c r="E70" s="14" t="s">
        <v>47</v>
      </c>
      <c r="F70" s="14">
        <v>1</v>
      </c>
      <c r="G70" s="14" t="s">
        <v>50</v>
      </c>
      <c r="H70" s="20">
        <v>77000</v>
      </c>
      <c r="I70" s="20">
        <f t="shared" si="3"/>
        <v>77000</v>
      </c>
      <c r="J70" s="14" t="s">
        <v>235</v>
      </c>
      <c r="K70" s="34"/>
    </row>
    <row r="71" spans="1:11" ht="38.25" customHeight="1" x14ac:dyDescent="0.25">
      <c r="A71" s="14"/>
      <c r="B71" s="16"/>
      <c r="C71" s="14"/>
      <c r="D71" s="17"/>
      <c r="E71" s="14"/>
      <c r="F71" s="19">
        <f>SUM(F67:F70)</f>
        <v>14</v>
      </c>
      <c r="G71" s="14"/>
      <c r="H71" s="20"/>
      <c r="I71" s="20"/>
      <c r="J71" s="14"/>
      <c r="K71" s="34"/>
    </row>
    <row r="72" spans="1:11" ht="38.25" customHeight="1" x14ac:dyDescent="0.25">
      <c r="A72" s="27"/>
      <c r="B72" s="28"/>
      <c r="C72" s="28"/>
      <c r="D72" s="28"/>
      <c r="E72" s="28"/>
      <c r="F72" s="28"/>
      <c r="G72" s="28"/>
      <c r="H72" s="28"/>
      <c r="I72" s="28"/>
      <c r="J72" s="29"/>
    </row>
    <row r="73" spans="1:11" ht="38.25" customHeight="1" x14ac:dyDescent="0.25">
      <c r="A73" s="14">
        <v>1</v>
      </c>
      <c r="B73" s="16" t="s">
        <v>251</v>
      </c>
      <c r="C73" s="14" t="s">
        <v>252</v>
      </c>
      <c r="D73" s="17" t="s">
        <v>278</v>
      </c>
      <c r="E73" s="14" t="s">
        <v>42</v>
      </c>
      <c r="F73" s="14">
        <v>2</v>
      </c>
      <c r="G73" s="14" t="s">
        <v>282</v>
      </c>
      <c r="H73" s="20">
        <v>77000</v>
      </c>
      <c r="I73" s="20">
        <f t="shared" si="3"/>
        <v>154000</v>
      </c>
      <c r="J73" s="14" t="s">
        <v>242</v>
      </c>
      <c r="K73" s="30" t="s">
        <v>399</v>
      </c>
    </row>
    <row r="74" spans="1:11" ht="38.25" customHeight="1" x14ac:dyDescent="0.25">
      <c r="A74" s="14">
        <v>2</v>
      </c>
      <c r="B74" s="16" t="s">
        <v>249</v>
      </c>
      <c r="C74" s="14" t="s">
        <v>250</v>
      </c>
      <c r="D74" s="17" t="s">
        <v>270</v>
      </c>
      <c r="E74" s="14" t="s">
        <v>42</v>
      </c>
      <c r="F74" s="14">
        <v>2</v>
      </c>
      <c r="G74" s="14" t="s">
        <v>50</v>
      </c>
      <c r="H74" s="20">
        <v>88000</v>
      </c>
      <c r="I74" s="20">
        <f t="shared" si="3"/>
        <v>176000</v>
      </c>
      <c r="J74" s="14" t="s">
        <v>243</v>
      </c>
      <c r="K74" s="30"/>
    </row>
    <row r="75" spans="1:11" ht="38.25" customHeight="1" x14ac:dyDescent="0.25">
      <c r="A75" s="14">
        <v>3</v>
      </c>
      <c r="B75" s="16" t="s">
        <v>254</v>
      </c>
      <c r="C75" s="14" t="s">
        <v>250</v>
      </c>
      <c r="D75" s="17" t="s">
        <v>271</v>
      </c>
      <c r="E75" s="14" t="s">
        <v>42</v>
      </c>
      <c r="F75" s="14">
        <v>1</v>
      </c>
      <c r="G75" s="14" t="s">
        <v>272</v>
      </c>
      <c r="H75" s="20">
        <v>77000</v>
      </c>
      <c r="I75" s="20">
        <f t="shared" si="3"/>
        <v>77000</v>
      </c>
      <c r="J75" s="14" t="s">
        <v>244</v>
      </c>
      <c r="K75" s="30"/>
    </row>
    <row r="76" spans="1:11" ht="38.25" customHeight="1" x14ac:dyDescent="0.25">
      <c r="A76" s="14">
        <v>4</v>
      </c>
      <c r="B76" s="16" t="s">
        <v>253</v>
      </c>
      <c r="C76" s="14" t="s">
        <v>252</v>
      </c>
      <c r="D76" s="14"/>
      <c r="E76" s="14"/>
      <c r="F76" s="14">
        <v>4</v>
      </c>
      <c r="G76" s="14"/>
      <c r="H76" s="20">
        <v>88000</v>
      </c>
      <c r="I76" s="20">
        <f>H76*F76</f>
        <v>352000</v>
      </c>
      <c r="J76" s="14" t="s">
        <v>245</v>
      </c>
      <c r="K76" s="30"/>
    </row>
    <row r="77" spans="1:11" ht="38.25" customHeight="1" x14ac:dyDescent="0.25">
      <c r="A77" s="14">
        <v>5</v>
      </c>
      <c r="B77" s="16" t="s">
        <v>255</v>
      </c>
      <c r="C77" s="14" t="s">
        <v>250</v>
      </c>
      <c r="D77" s="14"/>
      <c r="E77" s="14"/>
      <c r="F77" s="14">
        <v>1</v>
      </c>
      <c r="G77" s="14"/>
      <c r="H77" s="20">
        <v>77000</v>
      </c>
      <c r="I77" s="20">
        <f>H77*F77</f>
        <v>77000</v>
      </c>
      <c r="J77" s="14" t="s">
        <v>246</v>
      </c>
      <c r="K77" s="30"/>
    </row>
    <row r="78" spans="1:11" ht="51" customHeight="1" x14ac:dyDescent="0.25">
      <c r="A78" s="14">
        <v>6</v>
      </c>
      <c r="B78" s="16" t="s">
        <v>286</v>
      </c>
      <c r="C78" s="14" t="s">
        <v>259</v>
      </c>
      <c r="D78" s="17" t="s">
        <v>263</v>
      </c>
      <c r="E78" s="14" t="s">
        <v>17</v>
      </c>
      <c r="F78" s="14">
        <v>2</v>
      </c>
      <c r="G78" s="14" t="s">
        <v>264</v>
      </c>
      <c r="H78" s="20">
        <v>99000</v>
      </c>
      <c r="I78" s="20">
        <v>297000</v>
      </c>
      <c r="J78" s="14" t="s">
        <v>247</v>
      </c>
      <c r="K78" s="30"/>
    </row>
    <row r="79" spans="1:11" ht="51" customHeight="1" x14ac:dyDescent="0.25">
      <c r="A79" s="14">
        <v>7</v>
      </c>
      <c r="B79" s="16" t="s">
        <v>285</v>
      </c>
      <c r="C79" s="14" t="s">
        <v>262</v>
      </c>
      <c r="D79" s="17" t="s">
        <v>284</v>
      </c>
      <c r="E79" s="14" t="s">
        <v>42</v>
      </c>
      <c r="F79" s="14">
        <v>4</v>
      </c>
      <c r="G79" s="17" t="s">
        <v>283</v>
      </c>
      <c r="H79" s="20">
        <v>77000</v>
      </c>
      <c r="I79" s="20">
        <f t="shared" si="3"/>
        <v>308000</v>
      </c>
      <c r="J79" s="14" t="s">
        <v>248</v>
      </c>
      <c r="K79" s="30"/>
    </row>
    <row r="80" spans="1:11" ht="51" customHeight="1" x14ac:dyDescent="0.25">
      <c r="A80" s="14"/>
      <c r="B80" s="12"/>
      <c r="C80" s="5"/>
      <c r="D80" s="3"/>
      <c r="E80" s="5"/>
      <c r="F80" s="19">
        <f>SUM(F73:F79)</f>
        <v>16</v>
      </c>
      <c r="G80" s="17"/>
      <c r="H80" s="20"/>
      <c r="I80" s="8"/>
      <c r="J80" s="5"/>
      <c r="K80" s="30"/>
    </row>
    <row r="81" spans="1:11" ht="51" customHeight="1" x14ac:dyDescent="0.25">
      <c r="A81" s="35"/>
      <c r="B81" s="36"/>
      <c r="C81" s="36"/>
      <c r="D81" s="36"/>
      <c r="E81" s="36"/>
      <c r="F81" s="36"/>
      <c r="G81" s="36"/>
      <c r="H81" s="36"/>
      <c r="I81" s="36"/>
      <c r="J81" s="37"/>
    </row>
    <row r="82" spans="1:11" ht="51" customHeight="1" x14ac:dyDescent="0.25">
      <c r="A82" s="14">
        <v>1</v>
      </c>
      <c r="B82" s="16" t="s">
        <v>287</v>
      </c>
      <c r="C82" s="14" t="s">
        <v>273</v>
      </c>
      <c r="D82" s="17" t="s">
        <v>291</v>
      </c>
      <c r="E82" s="14" t="s">
        <v>231</v>
      </c>
      <c r="F82" s="17">
        <v>2</v>
      </c>
      <c r="G82" s="17" t="s">
        <v>290</v>
      </c>
      <c r="H82" s="20">
        <v>88000</v>
      </c>
      <c r="I82" s="8">
        <f t="shared" si="3"/>
        <v>176000</v>
      </c>
      <c r="J82" s="14" t="s">
        <v>248</v>
      </c>
      <c r="K82" s="30" t="s">
        <v>400</v>
      </c>
    </row>
    <row r="83" spans="1:11" ht="51" customHeight="1" x14ac:dyDescent="0.25">
      <c r="A83" s="14">
        <v>2</v>
      </c>
      <c r="B83" s="12" t="s">
        <v>274</v>
      </c>
      <c r="C83" s="5" t="s">
        <v>275</v>
      </c>
      <c r="D83" s="3" t="s">
        <v>288</v>
      </c>
      <c r="E83" s="5" t="s">
        <v>17</v>
      </c>
      <c r="F83" s="3">
        <v>10</v>
      </c>
      <c r="G83" s="5" t="s">
        <v>289</v>
      </c>
      <c r="H83" s="8">
        <v>99000</v>
      </c>
      <c r="I83" s="8">
        <f t="shared" ref="I83:I87" si="4">H83*F83</f>
        <v>990000</v>
      </c>
      <c r="J83" s="5" t="s">
        <v>276</v>
      </c>
      <c r="K83" s="30"/>
    </row>
    <row r="84" spans="1:11" ht="51.75" customHeight="1" x14ac:dyDescent="0.25">
      <c r="A84" s="14">
        <v>3</v>
      </c>
      <c r="B84" s="12" t="s">
        <v>261</v>
      </c>
      <c r="C84" s="5" t="s">
        <v>275</v>
      </c>
      <c r="D84" s="3" t="s">
        <v>333</v>
      </c>
      <c r="E84" s="17" t="s">
        <v>296</v>
      </c>
      <c r="F84" s="3">
        <v>8</v>
      </c>
      <c r="G84" s="3" t="s">
        <v>335</v>
      </c>
      <c r="H84" s="8">
        <v>66000</v>
      </c>
      <c r="I84" s="8">
        <f>H84*F84</f>
        <v>528000</v>
      </c>
      <c r="J84" s="5" t="s">
        <v>277</v>
      </c>
      <c r="K84" s="30"/>
    </row>
    <row r="85" spans="1:11" ht="58.5" customHeight="1" x14ac:dyDescent="0.25">
      <c r="A85" s="14">
        <v>4</v>
      </c>
      <c r="B85" s="12" t="s">
        <v>260</v>
      </c>
      <c r="C85" s="5" t="s">
        <v>275</v>
      </c>
      <c r="D85" s="3" t="s">
        <v>336</v>
      </c>
      <c r="E85" s="17" t="s">
        <v>296</v>
      </c>
      <c r="F85" s="3">
        <v>5</v>
      </c>
      <c r="G85" s="3" t="s">
        <v>337</v>
      </c>
      <c r="H85" s="8">
        <v>66000</v>
      </c>
      <c r="I85" s="8">
        <f t="shared" si="4"/>
        <v>330000</v>
      </c>
      <c r="J85" s="5" t="s">
        <v>279</v>
      </c>
      <c r="K85" s="30"/>
    </row>
    <row r="86" spans="1:11" ht="38.25" customHeight="1" x14ac:dyDescent="0.25">
      <c r="A86" s="14">
        <v>5</v>
      </c>
      <c r="B86" s="12" t="s">
        <v>281</v>
      </c>
      <c r="C86" s="5" t="s">
        <v>275</v>
      </c>
      <c r="D86" s="5" t="s">
        <v>307</v>
      </c>
      <c r="E86" s="17" t="s">
        <v>49</v>
      </c>
      <c r="F86" s="3">
        <v>7</v>
      </c>
      <c r="G86" s="3" t="s">
        <v>308</v>
      </c>
      <c r="H86" s="8">
        <v>77000</v>
      </c>
      <c r="I86" s="8">
        <f t="shared" si="4"/>
        <v>539000</v>
      </c>
      <c r="J86" s="5" t="s">
        <v>280</v>
      </c>
      <c r="K86" s="30"/>
    </row>
    <row r="87" spans="1:11" ht="49.5" customHeight="1" x14ac:dyDescent="0.25">
      <c r="A87" s="14">
        <v>6</v>
      </c>
      <c r="B87" s="12" t="s">
        <v>293</v>
      </c>
      <c r="C87" s="5" t="s">
        <v>294</v>
      </c>
      <c r="D87" s="3" t="s">
        <v>295</v>
      </c>
      <c r="E87" s="17" t="s">
        <v>296</v>
      </c>
      <c r="F87" s="3">
        <v>3</v>
      </c>
      <c r="G87" s="3" t="s">
        <v>297</v>
      </c>
      <c r="H87" s="8">
        <v>66000</v>
      </c>
      <c r="I87" s="8">
        <f t="shared" si="4"/>
        <v>198000</v>
      </c>
      <c r="J87" s="5" t="s">
        <v>292</v>
      </c>
      <c r="K87" s="30"/>
    </row>
    <row r="88" spans="1:11" ht="38.25" customHeight="1" x14ac:dyDescent="0.25">
      <c r="A88" s="14">
        <v>7</v>
      </c>
      <c r="B88" s="12" t="s">
        <v>300</v>
      </c>
      <c r="C88" s="5" t="s">
        <v>301</v>
      </c>
      <c r="D88" s="3" t="s">
        <v>302</v>
      </c>
      <c r="E88" s="5" t="s">
        <v>165</v>
      </c>
      <c r="F88" s="3">
        <v>2</v>
      </c>
      <c r="G88" s="3" t="s">
        <v>77</v>
      </c>
      <c r="H88" s="8">
        <v>66000</v>
      </c>
      <c r="I88" s="8">
        <f t="shared" ref="I88" si="5">H88*F88</f>
        <v>132000</v>
      </c>
      <c r="J88" s="5" t="s">
        <v>298</v>
      </c>
      <c r="K88" s="30"/>
    </row>
    <row r="89" spans="1:11" ht="38.25" customHeight="1" x14ac:dyDescent="0.25">
      <c r="A89" s="14"/>
      <c r="B89" s="12"/>
      <c r="C89" s="5"/>
      <c r="D89" s="3"/>
      <c r="E89" s="5"/>
      <c r="F89" s="3">
        <f>SUM(F82:F88)</f>
        <v>37</v>
      </c>
      <c r="G89" s="3"/>
      <c r="H89" s="8"/>
      <c r="I89" s="8"/>
      <c r="J89" s="5"/>
      <c r="K89" s="30"/>
    </row>
    <row r="90" spans="1:11" ht="38.25" customHeight="1" x14ac:dyDescent="0.25">
      <c r="A90" s="27"/>
      <c r="B90" s="28"/>
      <c r="C90" s="28"/>
      <c r="D90" s="28"/>
      <c r="E90" s="28"/>
      <c r="F90" s="28"/>
      <c r="G90" s="28"/>
      <c r="H90" s="28"/>
      <c r="I90" s="28"/>
      <c r="J90" s="29"/>
    </row>
    <row r="91" spans="1:11" ht="37.5" customHeight="1" x14ac:dyDescent="0.25">
      <c r="A91" s="14">
        <v>1</v>
      </c>
      <c r="B91" s="16" t="s">
        <v>320</v>
      </c>
      <c r="C91" s="14" t="s">
        <v>328</v>
      </c>
      <c r="D91" s="17" t="s">
        <v>341</v>
      </c>
      <c r="E91" s="5" t="s">
        <v>47</v>
      </c>
      <c r="F91" s="14">
        <v>1</v>
      </c>
      <c r="G91" s="14" t="s">
        <v>340</v>
      </c>
      <c r="H91" s="20">
        <v>77000</v>
      </c>
      <c r="I91" s="20">
        <f t="shared" ref="I91:I102" si="6">H91*F91</f>
        <v>77000</v>
      </c>
      <c r="J91" s="14" t="s">
        <v>299</v>
      </c>
      <c r="K91" s="30" t="s">
        <v>401</v>
      </c>
    </row>
    <row r="92" spans="1:11" ht="30" customHeight="1" x14ac:dyDescent="0.25">
      <c r="A92" s="14">
        <v>2</v>
      </c>
      <c r="B92" s="12" t="s">
        <v>315</v>
      </c>
      <c r="C92" s="5"/>
      <c r="D92" s="5"/>
      <c r="E92" s="5"/>
      <c r="F92" s="5">
        <v>6</v>
      </c>
      <c r="G92" s="5"/>
      <c r="H92" s="8">
        <v>88000</v>
      </c>
      <c r="I92" s="8">
        <f t="shared" si="6"/>
        <v>528000</v>
      </c>
      <c r="J92" s="5" t="s">
        <v>309</v>
      </c>
      <c r="K92" s="30"/>
    </row>
    <row r="93" spans="1:11" ht="34.5" customHeight="1" x14ac:dyDescent="0.25">
      <c r="A93" s="14">
        <v>3</v>
      </c>
      <c r="B93" s="12" t="s">
        <v>321</v>
      </c>
      <c r="C93" s="5" t="s">
        <v>322</v>
      </c>
      <c r="D93" s="5" t="s">
        <v>323</v>
      </c>
      <c r="E93" s="5" t="s">
        <v>159</v>
      </c>
      <c r="F93" s="5">
        <v>8</v>
      </c>
      <c r="G93" s="5" t="s">
        <v>324</v>
      </c>
      <c r="H93" s="8">
        <v>88000</v>
      </c>
      <c r="I93" s="8">
        <f t="shared" si="6"/>
        <v>704000</v>
      </c>
      <c r="J93" s="5" t="s">
        <v>310</v>
      </c>
      <c r="K93" s="30"/>
    </row>
    <row r="94" spans="1:11" ht="42" customHeight="1" x14ac:dyDescent="0.25">
      <c r="A94" s="14">
        <v>4</v>
      </c>
      <c r="B94" s="10" t="s">
        <v>331</v>
      </c>
      <c r="C94" s="5" t="s">
        <v>332</v>
      </c>
      <c r="D94" s="3" t="s">
        <v>346</v>
      </c>
      <c r="E94" s="5" t="s">
        <v>49</v>
      </c>
      <c r="F94" s="5">
        <v>5</v>
      </c>
      <c r="G94" s="5"/>
      <c r="H94" s="8">
        <v>66000</v>
      </c>
      <c r="I94" s="8">
        <f t="shared" si="6"/>
        <v>330000</v>
      </c>
      <c r="J94" s="5" t="s">
        <v>311</v>
      </c>
      <c r="K94" s="30"/>
    </row>
    <row r="95" spans="1:11" ht="42.75" customHeight="1" x14ac:dyDescent="0.25">
      <c r="A95" s="14">
        <v>5</v>
      </c>
      <c r="B95" s="10" t="s">
        <v>343</v>
      </c>
      <c r="C95" s="5" t="s">
        <v>332</v>
      </c>
      <c r="D95" s="3" t="s">
        <v>369</v>
      </c>
      <c r="E95" s="5" t="s">
        <v>49</v>
      </c>
      <c r="F95" s="5">
        <v>10</v>
      </c>
      <c r="G95" s="3" t="s">
        <v>370</v>
      </c>
      <c r="H95" s="8">
        <v>66000</v>
      </c>
      <c r="I95" s="8">
        <f t="shared" si="6"/>
        <v>660000</v>
      </c>
      <c r="J95" s="5" t="s">
        <v>312</v>
      </c>
      <c r="K95" s="30"/>
    </row>
    <row r="96" spans="1:11" ht="36" customHeight="1" x14ac:dyDescent="0.25">
      <c r="A96" s="14">
        <v>6</v>
      </c>
      <c r="B96" s="10" t="s">
        <v>342</v>
      </c>
      <c r="C96" s="5" t="s">
        <v>344</v>
      </c>
      <c r="D96" s="3" t="s">
        <v>345</v>
      </c>
      <c r="E96" s="5" t="s">
        <v>49</v>
      </c>
      <c r="F96" s="5">
        <v>1</v>
      </c>
      <c r="G96" s="5" t="s">
        <v>334</v>
      </c>
      <c r="H96" s="8">
        <v>66000</v>
      </c>
      <c r="I96" s="8">
        <f t="shared" si="6"/>
        <v>66000</v>
      </c>
      <c r="J96" s="5" t="s">
        <v>313</v>
      </c>
      <c r="K96" s="30"/>
    </row>
    <row r="97" spans="1:11" ht="51" customHeight="1" x14ac:dyDescent="0.25">
      <c r="A97" s="14">
        <v>7</v>
      </c>
      <c r="B97" s="10" t="s">
        <v>327</v>
      </c>
      <c r="C97" s="5" t="s">
        <v>328</v>
      </c>
      <c r="D97" s="3" t="s">
        <v>329</v>
      </c>
      <c r="E97" s="5" t="s">
        <v>47</v>
      </c>
      <c r="F97" s="5">
        <v>7</v>
      </c>
      <c r="G97" s="3" t="s">
        <v>330</v>
      </c>
      <c r="H97" s="8">
        <v>66000</v>
      </c>
      <c r="I97" s="8">
        <f t="shared" si="6"/>
        <v>462000</v>
      </c>
      <c r="J97" s="5" t="s">
        <v>314</v>
      </c>
      <c r="K97" s="30"/>
    </row>
    <row r="98" spans="1:11" ht="32.25" customHeight="1" x14ac:dyDescent="0.25">
      <c r="A98" s="14">
        <v>8</v>
      </c>
      <c r="B98" s="15" t="s">
        <v>318</v>
      </c>
      <c r="C98" s="14" t="s">
        <v>352</v>
      </c>
      <c r="D98" s="14"/>
      <c r="E98" s="14"/>
      <c r="F98" s="14">
        <v>2</v>
      </c>
      <c r="G98" s="14"/>
      <c r="H98" s="20">
        <v>88000</v>
      </c>
      <c r="I98" s="20">
        <f t="shared" si="6"/>
        <v>176000</v>
      </c>
      <c r="J98" s="14" t="s">
        <v>316</v>
      </c>
      <c r="K98" s="30"/>
    </row>
    <row r="99" spans="1:11" ht="35.25" customHeight="1" x14ac:dyDescent="0.25">
      <c r="A99" s="14">
        <v>9</v>
      </c>
      <c r="B99" s="15" t="s">
        <v>319</v>
      </c>
      <c r="C99" s="14" t="s">
        <v>352</v>
      </c>
      <c r="D99" s="17" t="s">
        <v>353</v>
      </c>
      <c r="E99" s="5" t="s">
        <v>72</v>
      </c>
      <c r="F99" s="14">
        <v>1</v>
      </c>
      <c r="G99" s="14" t="s">
        <v>354</v>
      </c>
      <c r="H99" s="20">
        <v>88000</v>
      </c>
      <c r="I99" s="20">
        <f t="shared" si="6"/>
        <v>88000</v>
      </c>
      <c r="J99" s="14" t="s">
        <v>317</v>
      </c>
      <c r="K99" s="30"/>
    </row>
    <row r="100" spans="1:11" ht="31.5" customHeight="1" x14ac:dyDescent="0.25">
      <c r="A100" s="14">
        <v>10</v>
      </c>
      <c r="B100" s="12" t="s">
        <v>386</v>
      </c>
      <c r="C100" s="5" t="s">
        <v>350</v>
      </c>
      <c r="D100" s="5"/>
      <c r="E100" s="5"/>
      <c r="F100" s="5">
        <v>3</v>
      </c>
      <c r="G100" s="5"/>
      <c r="H100" s="8">
        <v>66000</v>
      </c>
      <c r="I100" s="8">
        <f>H100*F100</f>
        <v>198000</v>
      </c>
      <c r="J100" s="5" t="s">
        <v>351</v>
      </c>
      <c r="K100" s="30"/>
    </row>
    <row r="101" spans="1:11" ht="33.75" customHeight="1" x14ac:dyDescent="0.25">
      <c r="A101" s="14">
        <v>11</v>
      </c>
      <c r="B101" s="10" t="s">
        <v>347</v>
      </c>
      <c r="C101" s="5" t="s">
        <v>349</v>
      </c>
      <c r="D101" s="5"/>
      <c r="E101" s="5"/>
      <c r="F101" s="5">
        <v>15</v>
      </c>
      <c r="G101" s="5"/>
      <c r="H101" s="13" t="s">
        <v>348</v>
      </c>
      <c r="I101" s="8">
        <v>1078000</v>
      </c>
      <c r="J101" s="5" t="s">
        <v>355</v>
      </c>
      <c r="K101" s="30"/>
    </row>
    <row r="102" spans="1:11" ht="26.25" customHeight="1" x14ac:dyDescent="0.25">
      <c r="A102" s="14">
        <v>12</v>
      </c>
      <c r="B102" s="10" t="s">
        <v>385</v>
      </c>
      <c r="C102" s="5" t="s">
        <v>350</v>
      </c>
      <c r="D102" s="3" t="s">
        <v>372</v>
      </c>
      <c r="E102" s="5" t="s">
        <v>17</v>
      </c>
      <c r="F102" s="5">
        <v>2</v>
      </c>
      <c r="G102" s="5" t="s">
        <v>371</v>
      </c>
      <c r="H102" s="8">
        <v>88000</v>
      </c>
      <c r="I102" s="8">
        <f t="shared" si="6"/>
        <v>176000</v>
      </c>
      <c r="J102" s="5" t="s">
        <v>356</v>
      </c>
      <c r="K102" s="30"/>
    </row>
    <row r="103" spans="1:11" ht="27" customHeight="1" x14ac:dyDescent="0.25">
      <c r="A103" s="14">
        <v>13</v>
      </c>
      <c r="B103" s="12" t="s">
        <v>368</v>
      </c>
      <c r="C103" s="5" t="s">
        <v>350</v>
      </c>
      <c r="D103" s="3" t="s">
        <v>366</v>
      </c>
      <c r="E103" s="5" t="s">
        <v>72</v>
      </c>
      <c r="F103" s="5">
        <v>4</v>
      </c>
      <c r="G103" s="3" t="s">
        <v>367</v>
      </c>
      <c r="H103" s="8">
        <v>88000</v>
      </c>
      <c r="I103" s="8">
        <f t="shared" ref="I103:I104" si="7">H103*F103</f>
        <v>352000</v>
      </c>
      <c r="J103" s="5" t="s">
        <v>357</v>
      </c>
      <c r="K103" s="30"/>
    </row>
    <row r="104" spans="1:11" ht="22.5" customHeight="1" x14ac:dyDescent="0.25">
      <c r="A104" s="14">
        <v>14</v>
      </c>
      <c r="B104" s="10" t="s">
        <v>359</v>
      </c>
      <c r="C104" s="5" t="s">
        <v>360</v>
      </c>
      <c r="D104" s="5"/>
      <c r="E104" s="5"/>
      <c r="F104" s="5">
        <v>3</v>
      </c>
      <c r="G104" s="5"/>
      <c r="H104" s="8"/>
      <c r="I104" s="8">
        <f t="shared" si="7"/>
        <v>0</v>
      </c>
      <c r="J104" s="5" t="s">
        <v>358</v>
      </c>
      <c r="K104" s="30"/>
    </row>
    <row r="105" spans="1:11" ht="35.25" customHeight="1" x14ac:dyDescent="0.25">
      <c r="A105" s="14"/>
      <c r="B105" s="10"/>
      <c r="C105" s="5"/>
      <c r="D105" s="5"/>
      <c r="E105" s="5"/>
      <c r="F105" s="5">
        <f>SUM(F91:F104)</f>
        <v>68</v>
      </c>
      <c r="G105" s="5"/>
      <c r="H105" s="8"/>
      <c r="I105" s="8"/>
      <c r="J105" s="5"/>
      <c r="K105" s="30"/>
    </row>
    <row r="106" spans="1:11" ht="36.75" customHeight="1" x14ac:dyDescent="0.25">
      <c r="A106" s="27"/>
      <c r="B106" s="28"/>
      <c r="C106" s="28"/>
      <c r="D106" s="28"/>
      <c r="E106" s="28"/>
      <c r="F106" s="28"/>
      <c r="G106" s="28"/>
      <c r="H106" s="28"/>
      <c r="I106" s="28"/>
      <c r="J106" s="29"/>
    </row>
    <row r="107" spans="1:11" ht="73.5" customHeight="1" x14ac:dyDescent="0.25">
      <c r="A107" s="14">
        <v>1</v>
      </c>
      <c r="B107" s="12" t="s">
        <v>373</v>
      </c>
      <c r="C107" s="5" t="s">
        <v>374</v>
      </c>
      <c r="D107" s="3" t="s">
        <v>375</v>
      </c>
      <c r="E107" s="5" t="s">
        <v>231</v>
      </c>
      <c r="F107" s="5">
        <v>3</v>
      </c>
      <c r="G107" s="3" t="s">
        <v>376</v>
      </c>
      <c r="H107" s="8"/>
      <c r="I107" s="8">
        <f t="shared" ref="I107:I108" si="8">H107*F107</f>
        <v>0</v>
      </c>
      <c r="J107" s="26" t="s">
        <v>361</v>
      </c>
      <c r="K107" s="31" t="s">
        <v>408</v>
      </c>
    </row>
    <row r="108" spans="1:11" ht="32.25" customHeight="1" x14ac:dyDescent="0.25">
      <c r="A108" s="14">
        <v>2</v>
      </c>
      <c r="B108" s="12" t="s">
        <v>384</v>
      </c>
      <c r="C108" s="5" t="s">
        <v>363</v>
      </c>
      <c r="D108" s="3" t="s">
        <v>364</v>
      </c>
      <c r="E108" s="5" t="s">
        <v>118</v>
      </c>
      <c r="F108" s="5">
        <v>2</v>
      </c>
      <c r="G108" s="3" t="s">
        <v>365</v>
      </c>
      <c r="H108" s="8">
        <v>77000</v>
      </c>
      <c r="I108" s="8">
        <f t="shared" si="8"/>
        <v>154000</v>
      </c>
      <c r="J108" s="26" t="s">
        <v>362</v>
      </c>
      <c r="K108" s="32"/>
    </row>
    <row r="109" spans="1:11" ht="32.25" customHeight="1" x14ac:dyDescent="0.25">
      <c r="A109" s="14">
        <v>3</v>
      </c>
      <c r="B109" s="12" t="s">
        <v>383</v>
      </c>
      <c r="C109" s="5" t="s">
        <v>377</v>
      </c>
      <c r="D109" s="3"/>
      <c r="E109" s="5"/>
      <c r="F109" s="5">
        <v>1</v>
      </c>
      <c r="G109" s="3"/>
      <c r="H109" s="8">
        <v>77000</v>
      </c>
      <c r="I109" s="8">
        <f t="shared" ref="I109:I112" si="9">H109*F109</f>
        <v>77000</v>
      </c>
      <c r="J109" s="26" t="s">
        <v>378</v>
      </c>
      <c r="K109" s="32"/>
    </row>
    <row r="110" spans="1:11" ht="51" customHeight="1" x14ac:dyDescent="0.25">
      <c r="A110" s="14">
        <v>4</v>
      </c>
      <c r="B110" s="12" t="s">
        <v>380</v>
      </c>
      <c r="C110" s="5" t="s">
        <v>377</v>
      </c>
      <c r="D110" s="3" t="s">
        <v>387</v>
      </c>
      <c r="E110" s="5" t="s">
        <v>49</v>
      </c>
      <c r="F110" s="5">
        <v>4</v>
      </c>
      <c r="G110" s="3" t="s">
        <v>334</v>
      </c>
      <c r="H110" s="8">
        <v>77000</v>
      </c>
      <c r="I110" s="8">
        <f t="shared" si="9"/>
        <v>308000</v>
      </c>
      <c r="J110" s="26" t="s">
        <v>404</v>
      </c>
      <c r="K110" s="32"/>
    </row>
    <row r="111" spans="1:11" ht="46.5" customHeight="1" x14ac:dyDescent="0.25">
      <c r="A111" s="14">
        <v>5</v>
      </c>
      <c r="B111" s="12" t="s">
        <v>381</v>
      </c>
      <c r="C111" s="5" t="s">
        <v>377</v>
      </c>
      <c r="D111" s="3" t="s">
        <v>379</v>
      </c>
      <c r="E111" s="5" t="s">
        <v>118</v>
      </c>
      <c r="F111" s="5">
        <v>6</v>
      </c>
      <c r="G111" s="3" t="s">
        <v>390</v>
      </c>
      <c r="H111" s="8">
        <v>77000</v>
      </c>
      <c r="I111" s="8">
        <f t="shared" si="9"/>
        <v>462000</v>
      </c>
      <c r="J111" s="26" t="s">
        <v>405</v>
      </c>
      <c r="K111" s="32"/>
    </row>
    <row r="112" spans="1:11" ht="54.75" customHeight="1" x14ac:dyDescent="0.25">
      <c r="A112" s="14">
        <v>6</v>
      </c>
      <c r="B112" s="10" t="s">
        <v>382</v>
      </c>
      <c r="C112" s="5" t="s">
        <v>377</v>
      </c>
      <c r="D112" s="3" t="s">
        <v>388</v>
      </c>
      <c r="E112" s="5" t="s">
        <v>49</v>
      </c>
      <c r="F112" s="5">
        <v>17</v>
      </c>
      <c r="G112" s="3" t="s">
        <v>389</v>
      </c>
      <c r="H112" s="8">
        <v>77000</v>
      </c>
      <c r="I112" s="8">
        <f t="shared" si="9"/>
        <v>1309000</v>
      </c>
      <c r="J112" s="5" t="s">
        <v>406</v>
      </c>
      <c r="K112" s="32"/>
    </row>
    <row r="113" spans="1:11" ht="54.75" customHeight="1" x14ac:dyDescent="0.25">
      <c r="A113" s="14">
        <v>7</v>
      </c>
      <c r="B113" s="10" t="s">
        <v>402</v>
      </c>
      <c r="C113" s="5" t="s">
        <v>403</v>
      </c>
      <c r="D113" s="3"/>
      <c r="E113" s="5"/>
      <c r="F113" s="5">
        <v>2</v>
      </c>
      <c r="G113" s="3"/>
      <c r="H113" s="8"/>
      <c r="I113" s="8"/>
      <c r="J113" s="5" t="s">
        <v>407</v>
      </c>
      <c r="K113" s="32"/>
    </row>
    <row r="114" spans="1:11" ht="54.75" customHeight="1" x14ac:dyDescent="0.25">
      <c r="A114" s="14"/>
      <c r="B114" s="10"/>
      <c r="C114" s="5"/>
      <c r="D114" s="3"/>
      <c r="E114" s="5"/>
      <c r="F114" s="5">
        <f>SUM(F107:F113)</f>
        <v>35</v>
      </c>
      <c r="G114" s="3"/>
      <c r="H114" s="8"/>
      <c r="I114" s="8"/>
      <c r="J114" s="5"/>
      <c r="K114" s="33"/>
    </row>
    <row r="115" spans="1:11" ht="54.75" customHeight="1" x14ac:dyDescent="0.25">
      <c r="A115" s="22"/>
      <c r="B115" s="23"/>
      <c r="C115" s="24"/>
      <c r="D115" s="4"/>
      <c r="E115" s="24"/>
      <c r="F115" s="24"/>
      <c r="G115" s="4"/>
      <c r="H115" s="25"/>
      <c r="I115" s="25"/>
      <c r="J115" s="24"/>
      <c r="K115" s="24"/>
    </row>
    <row r="116" spans="1:11" ht="54.75" customHeight="1" x14ac:dyDescent="0.25">
      <c r="A116" s="22"/>
      <c r="B116" s="23"/>
      <c r="C116" s="24"/>
      <c r="D116" s="3" t="s">
        <v>420</v>
      </c>
      <c r="E116" s="3" t="s">
        <v>418</v>
      </c>
      <c r="F116" s="3" t="s">
        <v>419</v>
      </c>
      <c r="G116" s="4"/>
      <c r="H116" s="25"/>
      <c r="I116" s="25"/>
      <c r="J116" s="24"/>
      <c r="K116" s="24"/>
    </row>
    <row r="117" spans="1:11" ht="38.25" customHeight="1" x14ac:dyDescent="0.25">
      <c r="D117" s="21" t="s">
        <v>409</v>
      </c>
      <c r="E117" s="21">
        <v>6</v>
      </c>
      <c r="F117" s="21">
        <v>21</v>
      </c>
    </row>
    <row r="118" spans="1:11" x14ac:dyDescent="0.25">
      <c r="D118" s="21" t="s">
        <v>410</v>
      </c>
      <c r="E118" s="21">
        <v>2</v>
      </c>
      <c r="F118" s="21">
        <v>8</v>
      </c>
    </row>
    <row r="119" spans="1:11" x14ac:dyDescent="0.25">
      <c r="D119" s="21" t="s">
        <v>305</v>
      </c>
      <c r="E119" s="21">
        <v>11</v>
      </c>
      <c r="F119" s="21">
        <v>69</v>
      </c>
    </row>
    <row r="120" spans="1:11" x14ac:dyDescent="0.25">
      <c r="D120" s="21" t="s">
        <v>411</v>
      </c>
      <c r="E120" s="21">
        <v>11</v>
      </c>
      <c r="F120" s="21">
        <v>73</v>
      </c>
    </row>
    <row r="121" spans="1:11" x14ac:dyDescent="0.25">
      <c r="D121" s="21" t="s">
        <v>412</v>
      </c>
      <c r="E121" s="21">
        <v>6</v>
      </c>
      <c r="F121" s="21">
        <v>29</v>
      </c>
    </row>
    <row r="122" spans="1:11" x14ac:dyDescent="0.25">
      <c r="D122" s="21" t="s">
        <v>413</v>
      </c>
      <c r="E122" s="21">
        <v>7</v>
      </c>
      <c r="F122" s="21">
        <v>23</v>
      </c>
    </row>
    <row r="123" spans="1:11" x14ac:dyDescent="0.25">
      <c r="D123" s="21" t="s">
        <v>306</v>
      </c>
      <c r="E123" s="21">
        <v>8</v>
      </c>
      <c r="F123" s="21">
        <v>38</v>
      </c>
    </row>
    <row r="124" spans="1:11" x14ac:dyDescent="0.25">
      <c r="D124" s="21" t="s">
        <v>414</v>
      </c>
      <c r="E124" s="21">
        <v>4</v>
      </c>
      <c r="F124" s="21">
        <v>14</v>
      </c>
    </row>
    <row r="125" spans="1:11" x14ac:dyDescent="0.25">
      <c r="D125" s="21" t="s">
        <v>415</v>
      </c>
      <c r="E125" s="21">
        <v>7</v>
      </c>
      <c r="F125" s="21">
        <v>16</v>
      </c>
    </row>
    <row r="126" spans="1:11" x14ac:dyDescent="0.25">
      <c r="D126" s="21" t="s">
        <v>304</v>
      </c>
      <c r="E126" s="21">
        <v>7</v>
      </c>
      <c r="F126" s="21">
        <v>37</v>
      </c>
    </row>
    <row r="127" spans="1:11" x14ac:dyDescent="0.25">
      <c r="D127" s="21" t="s">
        <v>303</v>
      </c>
      <c r="E127" s="21">
        <v>14</v>
      </c>
      <c r="F127" s="21">
        <v>68</v>
      </c>
    </row>
    <row r="128" spans="1:11" x14ac:dyDescent="0.25">
      <c r="D128" s="21" t="s">
        <v>416</v>
      </c>
      <c r="E128" s="21">
        <v>7</v>
      </c>
      <c r="F128" s="21">
        <v>35</v>
      </c>
    </row>
    <row r="129" spans="4:6" x14ac:dyDescent="0.25">
      <c r="D129" s="21" t="s">
        <v>417</v>
      </c>
      <c r="E129" s="21">
        <f>SUM(E117:E128)</f>
        <v>90</v>
      </c>
      <c r="F129" s="21">
        <f>SUM(F117:F128)</f>
        <v>431</v>
      </c>
    </row>
    <row r="130" spans="4:6" x14ac:dyDescent="0.25">
      <c r="D130" s="21"/>
      <c r="E130" s="21"/>
      <c r="F130" s="21"/>
    </row>
  </sheetData>
  <autoFilter ref="A1:J117" xr:uid="{D32063F6-CC74-4E90-A1F5-71462F466F1F}"/>
  <mergeCells count="23">
    <mergeCell ref="A9:J9"/>
    <mergeCell ref="K10:K12"/>
    <mergeCell ref="K2:K8"/>
    <mergeCell ref="A13:J13"/>
    <mergeCell ref="A26:J26"/>
    <mergeCell ref="K14:K25"/>
    <mergeCell ref="A39:J39"/>
    <mergeCell ref="K27:K38"/>
    <mergeCell ref="A47:J47"/>
    <mergeCell ref="K40:K46"/>
    <mergeCell ref="A56:J56"/>
    <mergeCell ref="K48:K55"/>
    <mergeCell ref="A66:J66"/>
    <mergeCell ref="K57:K65"/>
    <mergeCell ref="A72:J72"/>
    <mergeCell ref="K67:K71"/>
    <mergeCell ref="A81:J81"/>
    <mergeCell ref="K73:K80"/>
    <mergeCell ref="A90:J90"/>
    <mergeCell ref="K82:K89"/>
    <mergeCell ref="A106:J106"/>
    <mergeCell ref="K91:K105"/>
    <mergeCell ref="K107:K114"/>
  </mergeCells>
  <phoneticPr fontId="3" type="noConversion"/>
  <pageMargins left="0.2" right="0.2" top="0.25" bottom="0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Магадлал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2024-12-16T01:34:17Z</cp:lastPrinted>
  <dcterms:created xsi:type="dcterms:W3CDTF">2015-01-21T06:35:33Z</dcterms:created>
  <dcterms:modified xsi:type="dcterms:W3CDTF">2024-12-26T06:38:55Z</dcterms:modified>
</cp:coreProperties>
</file>